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definedNames>
    <definedName name="_xlnm.Print_Area" localSheetId="0">Sheet1!$A$1:$P$36</definedName>
  </definedNames>
  <calcPr calcId="144525"/>
</workbook>
</file>

<file path=xl/sharedStrings.xml><?xml version="1.0" encoding="utf-8"?>
<sst xmlns="http://schemas.openxmlformats.org/spreadsheetml/2006/main" count="108" uniqueCount="44">
  <si>
    <t xml:space="preserve">  </t>
  </si>
  <si>
    <t>服装店库存盘点表</t>
  </si>
  <si>
    <t xml:space="preserve"> Clothing store inventory</t>
  </si>
  <si>
    <t>实盘数量</t>
  </si>
  <si>
    <t>总成本</t>
  </si>
  <si>
    <t>类别</t>
  </si>
  <si>
    <t>货号</t>
  </si>
  <si>
    <t>颜色</t>
  </si>
  <si>
    <t>尺码</t>
  </si>
  <si>
    <t>账面
数量</t>
  </si>
  <si>
    <t>成本
合计</t>
  </si>
  <si>
    <t>单件
成本</t>
  </si>
  <si>
    <t>实盘
数量</t>
  </si>
  <si>
    <t>盘盈
盘亏</t>
  </si>
  <si>
    <t>标记</t>
  </si>
  <si>
    <t>S</t>
  </si>
  <si>
    <t>L</t>
  </si>
  <si>
    <t>XL</t>
  </si>
  <si>
    <t xml:space="preserve">XXL </t>
  </si>
  <si>
    <t>其他</t>
  </si>
  <si>
    <t>上装</t>
  </si>
  <si>
    <t>A-10001</t>
  </si>
  <si>
    <t>黑</t>
  </si>
  <si>
    <t>□</t>
  </si>
  <si>
    <t>A-10002</t>
  </si>
  <si>
    <t>业务部门</t>
  </si>
  <si>
    <t>A-10003</t>
  </si>
  <si>
    <t>深蓝</t>
  </si>
  <si>
    <t>管理人员</t>
  </si>
  <si>
    <t>A-10004</t>
  </si>
  <si>
    <t>外聘人员</t>
  </si>
  <si>
    <t>A-10005</t>
  </si>
  <si>
    <t>军绿</t>
  </si>
  <si>
    <t>A-10006</t>
  </si>
  <si>
    <t>红</t>
  </si>
  <si>
    <t>A-10007</t>
  </si>
  <si>
    <t>白粉</t>
  </si>
  <si>
    <t>下装</t>
  </si>
  <si>
    <t>A-10008</t>
  </si>
  <si>
    <t>A-10009</t>
  </si>
  <si>
    <t>A-10010</t>
  </si>
  <si>
    <t>A-10011</t>
  </si>
  <si>
    <t>A-10012</t>
  </si>
  <si>
    <t>A-10013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</si>
</sst>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_ [$¥-804]* #,##0.00_ ;_ [$¥-804]* \-#,##0.00_ ;_ [$¥-804]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#,##0_ ;[Red]\-#,##0\ "/>
    <numFmt numFmtId="43" formatCode="_ * #,##0.00_ ;_ * \-#,##0.00_ ;_ * &quot;-&quot;??_ ;_ @_ "/>
  </numFmts>
  <fonts count="38">
    <font>
      <sz val="11"/>
      <color theme="1"/>
      <name val="等线"/>
      <charset val="134"/>
      <scheme val="minor"/>
    </font>
    <font>
      <sz val="20"/>
      <color theme="1" tint="0.499984740745262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1"/>
      <color theme="0"/>
      <name val="微软雅黑"/>
      <charset val="134"/>
    </font>
    <font>
      <b/>
      <sz val="20"/>
      <color rgb="FF313648"/>
      <name val="微软雅黑"/>
      <charset val="134"/>
    </font>
    <font>
      <b/>
      <sz val="20"/>
      <color rgb="FF50849A"/>
      <name val="微软雅黑"/>
      <charset val="134"/>
    </font>
    <font>
      <sz val="10"/>
      <color theme="0" tint="-0.499984740745262"/>
      <name val="微软雅黑"/>
      <charset val="134"/>
    </font>
    <font>
      <sz val="10"/>
      <color rgb="FF50849A"/>
      <name val="微软雅黑"/>
      <charset val="134"/>
    </font>
    <font>
      <sz val="10"/>
      <color theme="0"/>
      <name val="微软雅黑"/>
      <charset val="134"/>
    </font>
    <font>
      <b/>
      <sz val="16"/>
      <color rgb="FF5C6586"/>
      <name val="微软雅黑"/>
      <charset val="134"/>
    </font>
    <font>
      <sz val="10"/>
      <color rgb="FF313648"/>
      <name val="微软雅黑"/>
      <charset val="134"/>
    </font>
    <font>
      <sz val="20"/>
      <color theme="1"/>
      <name val="微软雅黑"/>
      <charset val="134"/>
    </font>
    <font>
      <sz val="10"/>
      <color theme="1"/>
      <name val="等线"/>
      <charset val="134"/>
      <scheme val="minor"/>
    </font>
    <font>
      <sz val="20"/>
      <color rgb="FFFF0000"/>
      <name val="微软雅黑"/>
      <charset val="134"/>
    </font>
    <font>
      <sz val="20"/>
      <color theme="0"/>
      <name val="微软雅黑"/>
      <charset val="134"/>
    </font>
    <font>
      <sz val="10"/>
      <color rgb="FFFF000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13648"/>
        <bgColor indexed="64"/>
      </patternFill>
    </fill>
    <fill>
      <patternFill patternType="solid">
        <fgColor rgb="FFE4F2F1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5C6586"/>
      </left>
      <right style="thin">
        <color rgb="FF5C6586"/>
      </right>
      <top style="thin">
        <color rgb="FF5C6586"/>
      </top>
      <bottom style="thin">
        <color rgb="FF5C6586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8" fillId="18" borderId="9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14" borderId="7" applyNumberFormat="0" applyFon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3" fillId="10" borderId="6" applyNumberFormat="0" applyAlignment="0" applyProtection="0">
      <alignment vertical="center"/>
    </xf>
    <xf numFmtId="0" fontId="30" fillId="10" borderId="9" applyNumberFormat="0" applyAlignment="0" applyProtection="0">
      <alignment vertical="center"/>
    </xf>
    <xf numFmtId="0" fontId="26" fillId="16" borderId="8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177" fontId="1" fillId="0" borderId="0" xfId="0" applyNumberFormat="1" applyFont="1" applyAlignment="1" applyProtection="1">
      <alignment horizontal="center"/>
    </xf>
    <xf numFmtId="177" fontId="1" fillId="0" borderId="0" xfId="0" applyNumberFormat="1" applyFont="1" applyAlignment="1" applyProtection="1">
      <alignment horizontal="center" vertical="top"/>
    </xf>
    <xf numFmtId="177" fontId="1" fillId="0" borderId="0" xfId="0" applyNumberFormat="1" applyFont="1" applyProtection="1">
      <alignment vertical="center"/>
    </xf>
    <xf numFmtId="177" fontId="1" fillId="0" borderId="0" xfId="0" applyNumberFormat="1" applyFont="1" applyAlignment="1" applyProtection="1">
      <alignment horizontal="center" vertical="center"/>
    </xf>
    <xf numFmtId="177" fontId="2" fillId="0" borderId="0" xfId="0" applyNumberFormat="1" applyFont="1" applyAlignment="1" applyProtection="1">
      <alignment horizontal="center" vertical="center"/>
    </xf>
    <xf numFmtId="177" fontId="2" fillId="0" borderId="0" xfId="0" applyNumberFormat="1" applyFont="1" applyProtection="1">
      <alignment vertical="center"/>
    </xf>
    <xf numFmtId="177" fontId="3" fillId="0" borderId="0" xfId="0" applyNumberFormat="1" applyFont="1" applyProtection="1">
      <alignment vertical="center"/>
    </xf>
    <xf numFmtId="177" fontId="3" fillId="0" borderId="0" xfId="0" applyNumberFormat="1" applyFont="1" applyAlignment="1" applyProtection="1">
      <alignment horizontal="center" vertical="center"/>
    </xf>
    <xf numFmtId="177" fontId="3" fillId="0" borderId="0" xfId="0" applyNumberFormat="1" applyFont="1" applyAlignment="1" applyProtection="1">
      <alignment horizontal="left" vertical="center" indent="1"/>
    </xf>
    <xf numFmtId="176" fontId="3" fillId="0" borderId="0" xfId="0" applyNumberFormat="1" applyFont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 vertical="center"/>
    </xf>
    <xf numFmtId="177" fontId="4" fillId="0" borderId="0" xfId="0" applyNumberFormat="1" applyFont="1" applyProtection="1">
      <alignment vertical="center"/>
    </xf>
    <xf numFmtId="177" fontId="5" fillId="0" borderId="0" xfId="0" applyNumberFormat="1" applyFont="1" applyProtection="1">
      <alignment vertical="center"/>
    </xf>
    <xf numFmtId="177" fontId="3" fillId="0" borderId="0" xfId="0" applyNumberFormat="1" applyFont="1" applyFill="1" applyAlignment="1" applyProtection="1">
      <alignment horizontal="center" vertical="center"/>
    </xf>
    <xf numFmtId="177" fontId="3" fillId="0" borderId="0" xfId="0" applyNumberFormat="1" applyFont="1" applyFill="1" applyAlignment="1" applyProtection="1">
      <alignment horizontal="left" vertical="center" indent="1"/>
    </xf>
    <xf numFmtId="177" fontId="6" fillId="0" borderId="0" xfId="0" applyNumberFormat="1" applyFont="1" applyFill="1" applyAlignment="1" applyProtection="1">
      <alignment horizontal="left" indent="2"/>
    </xf>
    <xf numFmtId="177" fontId="7" fillId="0" borderId="0" xfId="0" applyNumberFormat="1" applyFont="1" applyFill="1" applyAlignment="1" applyProtection="1">
      <alignment horizontal="left" indent="1"/>
    </xf>
    <xf numFmtId="177" fontId="7" fillId="0" borderId="0" xfId="0" applyNumberFormat="1" applyFont="1" applyFill="1" applyAlignment="1" applyProtection="1"/>
    <xf numFmtId="177" fontId="8" fillId="0" borderId="0" xfId="0" applyNumberFormat="1" applyFont="1" applyFill="1" applyAlignment="1" applyProtection="1">
      <alignment horizontal="left" vertical="top" indent="2"/>
    </xf>
    <xf numFmtId="177" fontId="9" fillId="0" borderId="0" xfId="0" applyNumberFormat="1" applyFont="1" applyFill="1" applyAlignment="1" applyProtection="1">
      <alignment horizontal="left" vertical="top" indent="1"/>
    </xf>
    <xf numFmtId="177" fontId="9" fillId="0" borderId="0" xfId="0" applyNumberFormat="1" applyFont="1" applyFill="1" applyAlignment="1" applyProtection="1">
      <alignment horizontal="center" vertical="top"/>
    </xf>
    <xf numFmtId="177" fontId="2" fillId="0" borderId="0" xfId="0" applyNumberFormat="1" applyFont="1" applyFill="1" applyAlignment="1" applyProtection="1">
      <alignment vertical="top"/>
    </xf>
    <xf numFmtId="177" fontId="2" fillId="0" borderId="0" xfId="0" applyNumberFormat="1" applyFont="1" applyFill="1" applyAlignment="1" applyProtection="1">
      <alignment horizontal="left" vertical="top" indent="1"/>
    </xf>
    <xf numFmtId="177" fontId="10" fillId="2" borderId="1" xfId="0" applyNumberFormat="1" applyFont="1" applyFill="1" applyBorder="1" applyAlignment="1" applyProtection="1">
      <alignment horizontal="center" vertical="center"/>
    </xf>
    <xf numFmtId="177" fontId="2" fillId="3" borderId="2" xfId="0" applyNumberFormat="1" applyFont="1" applyFill="1" applyBorder="1" applyAlignment="1" applyProtection="1">
      <alignment horizontal="center" vertical="center"/>
    </xf>
    <xf numFmtId="177" fontId="2" fillId="3" borderId="2" xfId="0" applyNumberFormat="1" applyFont="1" applyFill="1" applyBorder="1" applyAlignment="1" applyProtection="1">
      <alignment horizontal="left" vertical="center" indent="1"/>
    </xf>
    <xf numFmtId="177" fontId="2" fillId="3" borderId="3" xfId="0" applyNumberFormat="1" applyFont="1" applyFill="1" applyBorder="1" applyAlignment="1" applyProtection="1">
      <alignment horizontal="center" vertical="center"/>
    </xf>
    <xf numFmtId="177" fontId="2" fillId="3" borderId="3" xfId="0" applyNumberFormat="1" applyFont="1" applyFill="1" applyBorder="1" applyAlignment="1" applyProtection="1">
      <alignment vertical="center"/>
    </xf>
    <xf numFmtId="177" fontId="2" fillId="3" borderId="3" xfId="0" applyNumberFormat="1" applyFont="1" applyFill="1" applyBorder="1" applyAlignment="1" applyProtection="1">
      <alignment horizontal="left" vertical="center" indent="1"/>
    </xf>
    <xf numFmtId="177" fontId="2" fillId="0" borderId="0" xfId="0" applyNumberFormat="1" applyFont="1" applyAlignment="1" applyProtection="1">
      <alignment horizontal="left" vertical="center"/>
    </xf>
    <xf numFmtId="176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center" vertical="center"/>
    </xf>
    <xf numFmtId="38" fontId="11" fillId="0" borderId="0" xfId="0" applyNumberFormat="1" applyFont="1" applyFill="1" applyAlignment="1" applyProtection="1">
      <alignment horizontal="center" vertical="center"/>
    </xf>
    <xf numFmtId="177" fontId="2" fillId="0" borderId="0" xfId="0" applyNumberFormat="1" applyFont="1" applyAlignment="1" applyProtection="1">
      <alignment horizontal="center"/>
    </xf>
    <xf numFmtId="176" fontId="12" fillId="0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Fill="1" applyAlignment="1" applyProtection="1">
      <alignment horizontal="center" vertical="center"/>
    </xf>
    <xf numFmtId="177" fontId="13" fillId="0" borderId="0" xfId="0" applyNumberFormat="1" applyFont="1" applyAlignment="1" applyProtection="1">
      <alignment horizontal="center" vertical="top"/>
    </xf>
    <xf numFmtId="176" fontId="2" fillId="0" borderId="0" xfId="0" applyNumberFormat="1" applyFont="1" applyFill="1" applyAlignment="1" applyProtection="1">
      <alignment vertical="top"/>
    </xf>
    <xf numFmtId="0" fontId="2" fillId="0" borderId="0" xfId="0" applyNumberFormat="1" applyFont="1" applyFill="1" applyAlignment="1" applyProtection="1">
      <alignment vertical="top"/>
    </xf>
    <xf numFmtId="177" fontId="10" fillId="2" borderId="1" xfId="0" applyNumberFormat="1" applyFont="1" applyFill="1" applyBorder="1" applyAlignment="1" applyProtection="1">
      <alignment horizontal="center" vertical="center" wrapText="1"/>
    </xf>
    <xf numFmtId="176" fontId="10" fillId="2" borderId="1" xfId="0" applyNumberFormat="1" applyFont="1" applyFill="1" applyBorder="1" applyAlignment="1" applyProtection="1">
      <alignment horizontal="center" vertical="center" wrapText="1"/>
    </xf>
    <xf numFmtId="176" fontId="10" fillId="2" borderId="1" xfId="0" applyNumberFormat="1" applyFont="1" applyFill="1" applyBorder="1" applyAlignment="1" applyProtection="1">
      <alignment horizontal="center" vertical="center"/>
    </xf>
    <xf numFmtId="177" fontId="14" fillId="3" borderId="2" xfId="0" applyNumberFormat="1" applyFont="1" applyFill="1" applyBorder="1" applyAlignment="1" applyProtection="1">
      <alignment horizontal="center" vertical="center"/>
    </xf>
    <xf numFmtId="176" fontId="2" fillId="3" borderId="3" xfId="0" applyNumberFormat="1" applyFont="1" applyFill="1" applyBorder="1" applyAlignment="1" applyProtection="1">
      <alignment horizontal="center" vertical="center"/>
    </xf>
    <xf numFmtId="177" fontId="15" fillId="0" borderId="0" xfId="0" applyNumberFormat="1" applyFont="1" applyAlignment="1" applyProtection="1">
      <alignment horizontal="center"/>
    </xf>
    <xf numFmtId="177" fontId="16" fillId="0" borderId="0" xfId="0" applyNumberFormat="1" applyFont="1" applyAlignment="1" applyProtection="1">
      <alignment horizontal="center"/>
    </xf>
    <xf numFmtId="177" fontId="15" fillId="0" borderId="0" xfId="0" applyNumberFormat="1" applyFont="1" applyAlignment="1" applyProtection="1">
      <alignment horizontal="center" vertical="top"/>
    </xf>
    <xf numFmtId="177" fontId="16" fillId="0" borderId="0" xfId="0" applyNumberFormat="1" applyFont="1" applyAlignment="1" applyProtection="1">
      <alignment horizontal="center" vertical="top"/>
    </xf>
    <xf numFmtId="177" fontId="15" fillId="0" borderId="0" xfId="0" applyNumberFormat="1" applyFont="1" applyProtection="1">
      <alignment vertical="center"/>
    </xf>
    <xf numFmtId="177" fontId="13" fillId="0" borderId="0" xfId="0" applyNumberFormat="1" applyFont="1" applyProtection="1">
      <alignment vertical="center"/>
    </xf>
    <xf numFmtId="177" fontId="16" fillId="0" borderId="0" xfId="0" applyNumberFormat="1" applyFont="1" applyProtection="1">
      <alignment vertical="center"/>
    </xf>
    <xf numFmtId="177" fontId="15" fillId="0" borderId="0" xfId="0" applyNumberFormat="1" applyFont="1" applyAlignment="1" applyProtection="1">
      <alignment horizontal="center" vertical="center"/>
    </xf>
    <xf numFmtId="177" fontId="13" fillId="0" borderId="0" xfId="0" applyNumberFormat="1" applyFont="1" applyAlignment="1" applyProtection="1">
      <alignment horizontal="center" vertical="center"/>
    </xf>
    <xf numFmtId="177" fontId="16" fillId="0" borderId="0" xfId="0" applyNumberFormat="1" applyFont="1" applyAlignment="1" applyProtection="1">
      <alignment horizontal="center" vertical="center"/>
    </xf>
    <xf numFmtId="177" fontId="17" fillId="0" borderId="0" xfId="0" applyNumberFormat="1" applyFont="1" applyAlignment="1" applyProtection="1">
      <alignment horizontal="center" vertical="center"/>
    </xf>
    <xf numFmtId="177" fontId="10" fillId="0" borderId="0" xfId="0" applyNumberFormat="1" applyFont="1" applyAlignment="1" applyProtection="1">
      <alignment horizontal="center" vertical="center"/>
    </xf>
    <xf numFmtId="177" fontId="17" fillId="0" borderId="0" xfId="0" applyNumberFormat="1" applyFont="1" applyProtection="1">
      <alignment vertical="center"/>
    </xf>
    <xf numFmtId="177" fontId="10" fillId="0" borderId="0" xfId="0" applyNumberFormat="1" applyFont="1" applyProtection="1">
      <alignment vertical="center"/>
    </xf>
    <xf numFmtId="177" fontId="10" fillId="0" borderId="0" xfId="0" applyNumberFormat="1" applyFont="1" applyFill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CBE4E3"/>
        </patternFill>
      </fill>
    </dxf>
  </dxfs>
  <tableStyles count="0" defaultTableStyle="TableStyleMedium2" defaultPivotStyle="PivotStyleLight16"/>
  <colors>
    <mruColors>
      <color rgb="005C6586"/>
      <color rgb="00313648"/>
      <color rgb="004B526D"/>
      <color rgb="00CBE4E3"/>
      <color rgb="00E4F2F1"/>
      <color rgb="00528237"/>
      <color rgb="0078B656"/>
      <color rgb="00FBFBFB"/>
      <color rgb="0071B34D"/>
      <color rgb="00EA5B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</xdr:colOff>
      <xdr:row>2</xdr:row>
      <xdr:rowOff>70036</xdr:rowOff>
    </xdr:from>
    <xdr:to>
      <xdr:col>1</xdr:col>
      <xdr:colOff>152400</xdr:colOff>
      <xdr:row>3</xdr:row>
      <xdr:rowOff>134470</xdr:rowOff>
    </xdr:to>
    <xdr:sp>
      <xdr:nvSpPr>
        <xdr:cNvPr id="2" name="矩形 1"/>
        <xdr:cNvSpPr/>
      </xdr:nvSpPr>
      <xdr:spPr>
        <a:xfrm>
          <a:off x="428625" y="450850"/>
          <a:ext cx="152400" cy="445135"/>
        </a:xfrm>
        <a:prstGeom prst="rect">
          <a:avLst/>
        </a:prstGeom>
        <a:solidFill>
          <a:srgbClr val="31364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87"/>
  <sheetViews>
    <sheetView showGridLines="0" showZeros="0" tabSelected="1" zoomScale="115" zoomScaleNormal="115" workbookViewId="0">
      <selection activeCell="Z32" sqref="Z32"/>
    </sheetView>
  </sheetViews>
  <sheetFormatPr defaultColWidth="9" defaultRowHeight="24" customHeight="1"/>
  <cols>
    <col min="1" max="1" width="5.625" style="7" customWidth="1"/>
    <col min="2" max="2" width="10.625" style="8" customWidth="1"/>
    <col min="3" max="3" width="10.625" style="9" customWidth="1"/>
    <col min="4" max="4" width="10.625" style="8" customWidth="1"/>
    <col min="5" max="9" width="5.625" style="8" customWidth="1"/>
    <col min="10" max="12" width="8.625" style="8" customWidth="1"/>
    <col min="13" max="13" width="8.625" style="10" customWidth="1"/>
    <col min="14" max="15" width="8.625" style="11" customWidth="1"/>
    <col min="16" max="16" width="5.625" style="7" customWidth="1"/>
    <col min="17" max="17" width="9" style="12"/>
    <col min="18" max="18" width="11.25" style="7" customWidth="1"/>
    <col min="19" max="21" width="9" style="7"/>
    <col min="22" max="22" width="5.625" style="7" customWidth="1"/>
    <col min="23" max="23" width="9" style="7"/>
    <col min="24" max="26" width="9" style="13"/>
    <col min="27" max="16384" width="9" style="7"/>
  </cols>
  <sheetData>
    <row r="1" ht="15" customHeight="1" spans="1:1">
      <c r="A1" s="7" t="s">
        <v>0</v>
      </c>
    </row>
    <row r="2" ht="15" customHeight="1" spans="2:15">
      <c r="B2" s="14"/>
      <c r="C2" s="15"/>
      <c r="D2" s="14"/>
      <c r="E2" s="14"/>
      <c r="F2" s="14"/>
      <c r="G2" s="14"/>
      <c r="H2" s="14"/>
      <c r="I2" s="14"/>
      <c r="J2" s="14"/>
      <c r="K2" s="14"/>
      <c r="L2" s="14"/>
      <c r="M2" s="31"/>
      <c r="N2" s="32"/>
      <c r="O2" s="32"/>
    </row>
    <row r="3" s="1" customFormat="1" ht="30" customHeight="1" spans="2:20">
      <c r="B3" s="16" t="s">
        <v>1</v>
      </c>
      <c r="C3" s="17"/>
      <c r="D3" s="18"/>
      <c r="E3" s="18"/>
      <c r="F3" s="18"/>
      <c r="G3" s="18"/>
      <c r="H3" s="18"/>
      <c r="I3" s="18"/>
      <c r="J3" s="18"/>
      <c r="K3" s="18"/>
      <c r="L3" s="33">
        <f>SUM(M8:M35)</f>
        <v>289</v>
      </c>
      <c r="M3" s="33"/>
      <c r="N3" s="33">
        <f>SUM(K:K)</f>
        <v>16570</v>
      </c>
      <c r="O3" s="33"/>
      <c r="P3" s="34"/>
      <c r="Q3" s="45"/>
      <c r="R3" s="46"/>
      <c r="S3" s="46"/>
      <c r="T3" s="46"/>
    </row>
    <row r="4" s="2" customFormat="1" ht="20.1" customHeight="1" spans="2:24">
      <c r="B4" s="19" t="s">
        <v>2</v>
      </c>
      <c r="C4" s="20"/>
      <c r="D4" s="21"/>
      <c r="E4" s="21"/>
      <c r="F4" s="21"/>
      <c r="G4" s="21"/>
      <c r="H4" s="21"/>
      <c r="I4" s="21"/>
      <c r="J4" s="21"/>
      <c r="K4" s="21"/>
      <c r="L4" s="35" t="s">
        <v>3</v>
      </c>
      <c r="M4" s="35"/>
      <c r="N4" s="36" t="s">
        <v>4</v>
      </c>
      <c r="O4" s="36"/>
      <c r="P4" s="37"/>
      <c r="Q4" s="47"/>
      <c r="V4" s="48"/>
      <c r="W4" s="48"/>
      <c r="X4" s="48"/>
    </row>
    <row r="5" s="3" customFormat="1" ht="9.95" customHeight="1" spans="2:26">
      <c r="B5" s="22"/>
      <c r="C5" s="23"/>
      <c r="D5" s="22"/>
      <c r="E5" s="22"/>
      <c r="F5" s="22"/>
      <c r="G5" s="22"/>
      <c r="H5" s="22"/>
      <c r="I5" s="22"/>
      <c r="J5" s="22"/>
      <c r="K5" s="22"/>
      <c r="L5" s="22"/>
      <c r="M5" s="38"/>
      <c r="N5" s="39"/>
      <c r="O5" s="39"/>
      <c r="Q5" s="49"/>
      <c r="R5" s="50"/>
      <c r="X5" s="51"/>
      <c r="Y5" s="51"/>
      <c r="Z5" s="51"/>
    </row>
    <row r="6" s="4" customFormat="1" ht="24.95" customHeight="1" spans="2:26">
      <c r="B6" s="24" t="s">
        <v>5</v>
      </c>
      <c r="C6" s="24" t="s">
        <v>6</v>
      </c>
      <c r="D6" s="24" t="s">
        <v>7</v>
      </c>
      <c r="E6" s="24" t="s">
        <v>8</v>
      </c>
      <c r="F6" s="24"/>
      <c r="G6" s="24"/>
      <c r="H6" s="24"/>
      <c r="I6" s="24"/>
      <c r="J6" s="40" t="s">
        <v>9</v>
      </c>
      <c r="K6" s="40" t="s">
        <v>10</v>
      </c>
      <c r="L6" s="40" t="s">
        <v>11</v>
      </c>
      <c r="M6" s="41" t="s">
        <v>12</v>
      </c>
      <c r="N6" s="40" t="s">
        <v>13</v>
      </c>
      <c r="O6" s="42" t="s">
        <v>14</v>
      </c>
      <c r="Q6" s="52"/>
      <c r="R6" s="53"/>
      <c r="X6" s="54"/>
      <c r="Y6" s="54"/>
      <c r="Z6" s="54"/>
    </row>
    <row r="7" s="5" customFormat="1" ht="24.95" customHeight="1" spans="2:26">
      <c r="B7" s="24"/>
      <c r="C7" s="24"/>
      <c r="D7" s="24"/>
      <c r="E7" s="24" t="s">
        <v>15</v>
      </c>
      <c r="F7" s="24" t="s">
        <v>16</v>
      </c>
      <c r="G7" s="24" t="s">
        <v>17</v>
      </c>
      <c r="H7" s="24" t="s">
        <v>18</v>
      </c>
      <c r="I7" s="24" t="s">
        <v>19</v>
      </c>
      <c r="J7" s="24"/>
      <c r="K7" s="24"/>
      <c r="L7" s="24"/>
      <c r="M7" s="42"/>
      <c r="N7" s="24"/>
      <c r="O7" s="42"/>
      <c r="Q7" s="55"/>
      <c r="S7" s="56"/>
      <c r="T7" s="56"/>
      <c r="X7" s="56" t="str">
        <f>B9</f>
        <v>上装</v>
      </c>
      <c r="Y7" s="56"/>
      <c r="Z7" s="56"/>
    </row>
    <row r="8" s="6" customFormat="1" ht="24.95" customHeight="1" spans="1:26">
      <c r="A8" s="5"/>
      <c r="B8" s="25" t="s">
        <v>20</v>
      </c>
      <c r="C8" s="26" t="s">
        <v>21</v>
      </c>
      <c r="D8" s="25" t="s">
        <v>22</v>
      </c>
      <c r="E8" s="25">
        <v>5</v>
      </c>
      <c r="F8" s="25">
        <v>8</v>
      </c>
      <c r="G8" s="25">
        <v>4</v>
      </c>
      <c r="H8" s="25">
        <v>5</v>
      </c>
      <c r="I8" s="25"/>
      <c r="J8" s="25">
        <f>SUM(E8:I8)</f>
        <v>22</v>
      </c>
      <c r="K8" s="25">
        <v>480</v>
      </c>
      <c r="L8" s="25">
        <v>26.6666666666667</v>
      </c>
      <c r="M8" s="25">
        <v>22</v>
      </c>
      <c r="N8" s="25">
        <f>IF(M8="","",(M8-J8)*L8)</f>
        <v>0</v>
      </c>
      <c r="O8" s="43" t="s">
        <v>23</v>
      </c>
      <c r="Q8" s="57"/>
      <c r="S8" s="58"/>
      <c r="T8" s="58"/>
      <c r="X8" s="58" t="str">
        <f>B11</f>
        <v>上装</v>
      </c>
      <c r="Y8" s="58"/>
      <c r="Z8" s="58"/>
    </row>
    <row r="9" s="6" customFormat="1" ht="24.95" customHeight="1" spans="1:26">
      <c r="A9" s="5"/>
      <c r="B9" s="25" t="s">
        <v>20</v>
      </c>
      <c r="C9" s="26" t="s">
        <v>24</v>
      </c>
      <c r="D9" s="27" t="s">
        <v>22</v>
      </c>
      <c r="E9" s="25">
        <v>2</v>
      </c>
      <c r="F9" s="25">
        <v>4</v>
      </c>
      <c r="G9" s="25">
        <v>9</v>
      </c>
      <c r="H9" s="25">
        <v>5</v>
      </c>
      <c r="I9" s="25"/>
      <c r="J9" s="25">
        <f t="shared" ref="J9:J35" si="0">SUM(E9:I9)</f>
        <v>20</v>
      </c>
      <c r="K9" s="25">
        <v>480</v>
      </c>
      <c r="L9" s="25">
        <v>20</v>
      </c>
      <c r="M9" s="25">
        <v>23</v>
      </c>
      <c r="N9" s="25">
        <f t="shared" ref="N9:N35" si="1">IF(M9="","",(M9-J9)*L9)</f>
        <v>60</v>
      </c>
      <c r="O9" s="43" t="s">
        <v>23</v>
      </c>
      <c r="Q9" s="57"/>
      <c r="S9" s="58"/>
      <c r="T9" s="58"/>
      <c r="X9" s="58" t="s">
        <v>25</v>
      </c>
      <c r="Y9" s="58"/>
      <c r="Z9" s="58"/>
    </row>
    <row r="10" s="6" customFormat="1" ht="24.95" customHeight="1" spans="1:26">
      <c r="A10" s="5"/>
      <c r="B10" s="25" t="s">
        <v>20</v>
      </c>
      <c r="C10" s="26" t="s">
        <v>26</v>
      </c>
      <c r="D10" s="27" t="s">
        <v>27</v>
      </c>
      <c r="E10" s="25">
        <v>9</v>
      </c>
      <c r="F10" s="25">
        <v>8</v>
      </c>
      <c r="G10" s="25">
        <v>4</v>
      </c>
      <c r="H10" s="25">
        <v>5</v>
      </c>
      <c r="I10" s="25"/>
      <c r="J10" s="25">
        <f t="shared" si="0"/>
        <v>26</v>
      </c>
      <c r="K10" s="25">
        <v>1950</v>
      </c>
      <c r="L10" s="25">
        <v>92.8571428571429</v>
      </c>
      <c r="M10" s="25">
        <v>26</v>
      </c>
      <c r="N10" s="25">
        <f t="shared" si="1"/>
        <v>0</v>
      </c>
      <c r="O10" s="43" t="s">
        <v>23</v>
      </c>
      <c r="Q10" s="57"/>
      <c r="S10" s="58"/>
      <c r="T10" s="58"/>
      <c r="X10" s="58" t="s">
        <v>28</v>
      </c>
      <c r="Y10" s="58"/>
      <c r="Z10" s="58"/>
    </row>
    <row r="11" ht="24.95" customHeight="1" spans="1:24">
      <c r="A11" s="8"/>
      <c r="B11" s="25" t="s">
        <v>20</v>
      </c>
      <c r="C11" s="26" t="s">
        <v>29</v>
      </c>
      <c r="D11" s="27" t="s">
        <v>27</v>
      </c>
      <c r="E11" s="25">
        <v>4</v>
      </c>
      <c r="F11" s="25">
        <v>3</v>
      </c>
      <c r="G11" s="25">
        <v>4</v>
      </c>
      <c r="H11" s="25">
        <v>9</v>
      </c>
      <c r="I11" s="25"/>
      <c r="J11" s="25">
        <f t="shared" si="0"/>
        <v>20</v>
      </c>
      <c r="K11" s="25">
        <v>3250</v>
      </c>
      <c r="L11" s="25">
        <v>120.37037037037</v>
      </c>
      <c r="M11" s="25">
        <v>19</v>
      </c>
      <c r="N11" s="25">
        <f t="shared" si="1"/>
        <v>-120.37037037037</v>
      </c>
      <c r="O11" s="43" t="s">
        <v>23</v>
      </c>
      <c r="Q11" s="57"/>
      <c r="R11" s="6"/>
      <c r="S11" s="13"/>
      <c r="T11" s="13"/>
      <c r="X11" s="13" t="s">
        <v>30</v>
      </c>
    </row>
    <row r="12" s="6" customFormat="1" ht="24.95" customHeight="1" spans="1:26">
      <c r="A12" s="5"/>
      <c r="B12" s="25" t="s">
        <v>20</v>
      </c>
      <c r="C12" s="26" t="s">
        <v>31</v>
      </c>
      <c r="D12" s="27" t="s">
        <v>32</v>
      </c>
      <c r="E12" s="25">
        <v>4</v>
      </c>
      <c r="F12" s="25">
        <v>5</v>
      </c>
      <c r="G12" s="25">
        <v>3</v>
      </c>
      <c r="H12" s="25">
        <v>9</v>
      </c>
      <c r="I12" s="25"/>
      <c r="J12" s="25">
        <f t="shared" si="0"/>
        <v>21</v>
      </c>
      <c r="K12" s="25">
        <v>800</v>
      </c>
      <c r="L12" s="25">
        <v>34.7826086956522</v>
      </c>
      <c r="M12" s="25">
        <v>21</v>
      </c>
      <c r="N12" s="25">
        <f t="shared" si="1"/>
        <v>0</v>
      </c>
      <c r="O12" s="43" t="s">
        <v>23</v>
      </c>
      <c r="Q12" s="57"/>
      <c r="S12" s="59"/>
      <c r="T12" s="58"/>
      <c r="X12" s="58" t="str">
        <f>B15</f>
        <v>下装</v>
      </c>
      <c r="Y12" s="58"/>
      <c r="Z12" s="58"/>
    </row>
    <row r="13" s="6" customFormat="1" ht="24.95" customHeight="1" spans="1:26">
      <c r="A13" s="5"/>
      <c r="B13" s="25" t="s">
        <v>20</v>
      </c>
      <c r="C13" s="26" t="s">
        <v>33</v>
      </c>
      <c r="D13" s="27" t="s">
        <v>34</v>
      </c>
      <c r="E13" s="25">
        <v>6</v>
      </c>
      <c r="F13" s="25">
        <v>7</v>
      </c>
      <c r="G13" s="25">
        <v>6</v>
      </c>
      <c r="H13" s="25">
        <v>4</v>
      </c>
      <c r="I13" s="25">
        <v>1</v>
      </c>
      <c r="J13" s="25">
        <f t="shared" si="0"/>
        <v>24</v>
      </c>
      <c r="K13" s="25">
        <v>430</v>
      </c>
      <c r="L13" s="25">
        <v>16.5384615384615</v>
      </c>
      <c r="M13" s="25">
        <v>24</v>
      </c>
      <c r="N13" s="25">
        <f t="shared" si="1"/>
        <v>0</v>
      </c>
      <c r="O13" s="43" t="s">
        <v>23</v>
      </c>
      <c r="Q13" s="57"/>
      <c r="S13" s="58"/>
      <c r="T13" s="58"/>
      <c r="X13" s="58" t="s">
        <v>25</v>
      </c>
      <c r="Y13" s="58"/>
      <c r="Z13" s="58"/>
    </row>
    <row r="14" s="6" customFormat="1" ht="24.95" customHeight="1" spans="1:26">
      <c r="A14" s="5"/>
      <c r="B14" s="25" t="s">
        <v>20</v>
      </c>
      <c r="C14" s="26" t="s">
        <v>35</v>
      </c>
      <c r="D14" s="27" t="s">
        <v>36</v>
      </c>
      <c r="E14" s="25">
        <v>7</v>
      </c>
      <c r="F14" s="25">
        <v>6</v>
      </c>
      <c r="G14" s="25">
        <v>8</v>
      </c>
      <c r="H14" s="25">
        <v>6</v>
      </c>
      <c r="I14" s="25"/>
      <c r="J14" s="25">
        <f t="shared" si="0"/>
        <v>27</v>
      </c>
      <c r="K14" s="25">
        <v>650</v>
      </c>
      <c r="L14" s="25">
        <v>20.9677419354839</v>
      </c>
      <c r="M14" s="25">
        <v>27</v>
      </c>
      <c r="N14" s="25">
        <f t="shared" si="1"/>
        <v>0</v>
      </c>
      <c r="O14" s="43" t="s">
        <v>23</v>
      </c>
      <c r="Q14" s="57"/>
      <c r="S14" s="58"/>
      <c r="T14" s="58"/>
      <c r="X14" s="58" t="s">
        <v>28</v>
      </c>
      <c r="Y14" s="58"/>
      <c r="Z14" s="58"/>
    </row>
    <row r="15" ht="24.95" customHeight="1" spans="1:24">
      <c r="A15" s="8"/>
      <c r="B15" s="25" t="s">
        <v>37</v>
      </c>
      <c r="C15" s="26" t="s">
        <v>38</v>
      </c>
      <c r="D15" s="25" t="s">
        <v>22</v>
      </c>
      <c r="E15" s="25">
        <v>5</v>
      </c>
      <c r="F15" s="25">
        <v>7</v>
      </c>
      <c r="G15" s="25">
        <v>9</v>
      </c>
      <c r="H15" s="25">
        <v>6</v>
      </c>
      <c r="I15" s="25"/>
      <c r="J15" s="25">
        <f t="shared" si="0"/>
        <v>27</v>
      </c>
      <c r="K15" s="25">
        <v>1600</v>
      </c>
      <c r="L15" s="25">
        <v>80</v>
      </c>
      <c r="M15" s="25">
        <v>26</v>
      </c>
      <c r="N15" s="25">
        <f t="shared" si="1"/>
        <v>-80</v>
      </c>
      <c r="O15" s="43" t="s">
        <v>23</v>
      </c>
      <c r="Q15" s="57"/>
      <c r="R15" s="6"/>
      <c r="S15" s="13"/>
      <c r="T15" s="13"/>
      <c r="X15" s="13" t="s">
        <v>30</v>
      </c>
    </row>
    <row r="16" s="6" customFormat="1" ht="24.95" customHeight="1" spans="1:26">
      <c r="A16" s="5"/>
      <c r="B16" s="25" t="s">
        <v>37</v>
      </c>
      <c r="C16" s="26" t="s">
        <v>39</v>
      </c>
      <c r="D16" s="27" t="s">
        <v>22</v>
      </c>
      <c r="E16" s="25">
        <v>5</v>
      </c>
      <c r="F16" s="25">
        <v>8</v>
      </c>
      <c r="G16" s="25">
        <v>9</v>
      </c>
      <c r="H16" s="25">
        <v>2</v>
      </c>
      <c r="I16" s="25">
        <v>2</v>
      </c>
      <c r="J16" s="25">
        <f t="shared" si="0"/>
        <v>26</v>
      </c>
      <c r="K16" s="25">
        <v>2850</v>
      </c>
      <c r="L16" s="25">
        <v>105.555555555556</v>
      </c>
      <c r="M16" s="25">
        <v>26</v>
      </c>
      <c r="N16" s="25">
        <f t="shared" si="1"/>
        <v>0</v>
      </c>
      <c r="O16" s="43" t="s">
        <v>23</v>
      </c>
      <c r="Q16" s="57"/>
      <c r="S16" s="58"/>
      <c r="T16" s="58"/>
      <c r="X16" s="58" t="str">
        <f>B19</f>
        <v>下装</v>
      </c>
      <c r="Y16" s="58"/>
      <c r="Z16" s="58"/>
    </row>
    <row r="17" s="6" customFormat="1" ht="24.95" customHeight="1" spans="1:26">
      <c r="A17" s="5"/>
      <c r="B17" s="25" t="s">
        <v>37</v>
      </c>
      <c r="C17" s="26" t="s">
        <v>40</v>
      </c>
      <c r="D17" s="27" t="s">
        <v>27</v>
      </c>
      <c r="E17" s="25">
        <v>9</v>
      </c>
      <c r="F17" s="25">
        <v>2</v>
      </c>
      <c r="G17" s="25">
        <v>3</v>
      </c>
      <c r="H17" s="25">
        <v>3</v>
      </c>
      <c r="I17" s="25"/>
      <c r="J17" s="25">
        <f t="shared" si="0"/>
        <v>17</v>
      </c>
      <c r="K17" s="25">
        <v>1000</v>
      </c>
      <c r="L17" s="25">
        <v>50</v>
      </c>
      <c r="M17" s="25">
        <v>17</v>
      </c>
      <c r="N17" s="25">
        <f t="shared" si="1"/>
        <v>0</v>
      </c>
      <c r="O17" s="43" t="s">
        <v>23</v>
      </c>
      <c r="Q17" s="57"/>
      <c r="S17" s="58"/>
      <c r="T17" s="58"/>
      <c r="X17" s="58" t="s">
        <v>25</v>
      </c>
      <c r="Y17" s="58"/>
      <c r="Z17" s="58"/>
    </row>
    <row r="18" s="6" customFormat="1" ht="24.95" customHeight="1" spans="1:26">
      <c r="A18" s="5"/>
      <c r="B18" s="25" t="s">
        <v>37</v>
      </c>
      <c r="C18" s="26" t="s">
        <v>41</v>
      </c>
      <c r="D18" s="27" t="s">
        <v>27</v>
      </c>
      <c r="E18" s="25">
        <v>4</v>
      </c>
      <c r="F18" s="25">
        <v>8</v>
      </c>
      <c r="G18" s="25">
        <v>4</v>
      </c>
      <c r="H18" s="25">
        <v>4</v>
      </c>
      <c r="I18" s="25"/>
      <c r="J18" s="25">
        <f t="shared" si="0"/>
        <v>20</v>
      </c>
      <c r="K18" s="25">
        <v>360</v>
      </c>
      <c r="L18" s="25">
        <v>13.3333333333333</v>
      </c>
      <c r="M18" s="25">
        <v>20</v>
      </c>
      <c r="N18" s="25">
        <f t="shared" si="1"/>
        <v>0</v>
      </c>
      <c r="O18" s="43" t="s">
        <v>23</v>
      </c>
      <c r="Q18" s="57"/>
      <c r="S18" s="58"/>
      <c r="T18" s="58"/>
      <c r="X18" s="58" t="s">
        <v>28</v>
      </c>
      <c r="Y18" s="58"/>
      <c r="Z18" s="58"/>
    </row>
    <row r="19" ht="24.95" customHeight="1" spans="1:24">
      <c r="A19" s="8"/>
      <c r="B19" s="25" t="s">
        <v>37</v>
      </c>
      <c r="C19" s="26" t="s">
        <v>42</v>
      </c>
      <c r="D19" s="27" t="s">
        <v>32</v>
      </c>
      <c r="E19" s="25">
        <v>7</v>
      </c>
      <c r="F19" s="25">
        <v>9</v>
      </c>
      <c r="G19" s="25">
        <v>2</v>
      </c>
      <c r="H19" s="25">
        <v>3</v>
      </c>
      <c r="I19" s="25"/>
      <c r="J19" s="25">
        <f t="shared" si="0"/>
        <v>21</v>
      </c>
      <c r="K19" s="25">
        <v>620</v>
      </c>
      <c r="L19" s="25">
        <v>32.6315789473684</v>
      </c>
      <c r="M19" s="25">
        <v>21</v>
      </c>
      <c r="N19" s="25">
        <f t="shared" si="1"/>
        <v>0</v>
      </c>
      <c r="O19" s="43" t="s">
        <v>23</v>
      </c>
      <c r="Q19" s="57"/>
      <c r="R19" s="6"/>
      <c r="S19" s="13"/>
      <c r="T19" s="13"/>
      <c r="X19" s="13" t="s">
        <v>30</v>
      </c>
    </row>
    <row r="20" s="6" customFormat="1" ht="24.95" customHeight="1" spans="1:26">
      <c r="A20" s="5"/>
      <c r="B20" s="25" t="s">
        <v>37</v>
      </c>
      <c r="C20" s="26" t="s">
        <v>43</v>
      </c>
      <c r="D20" s="27" t="s">
        <v>34</v>
      </c>
      <c r="E20" s="25">
        <v>7</v>
      </c>
      <c r="F20" s="25">
        <v>3</v>
      </c>
      <c r="G20" s="25">
        <v>5</v>
      </c>
      <c r="H20" s="25">
        <v>2</v>
      </c>
      <c r="I20" s="25"/>
      <c r="J20" s="25">
        <f t="shared" si="0"/>
        <v>17</v>
      </c>
      <c r="K20" s="25">
        <v>2100</v>
      </c>
      <c r="L20" s="25">
        <v>105</v>
      </c>
      <c r="M20" s="25">
        <v>17</v>
      </c>
      <c r="N20" s="25">
        <f t="shared" si="1"/>
        <v>0</v>
      </c>
      <c r="O20" s="43" t="s">
        <v>23</v>
      </c>
      <c r="Q20" s="57"/>
      <c r="S20" s="58"/>
      <c r="T20" s="58"/>
      <c r="X20" s="58">
        <f>B23</f>
        <v>0</v>
      </c>
      <c r="Y20" s="58"/>
      <c r="Z20" s="58"/>
    </row>
    <row r="21" s="6" customFormat="1" ht="24.95" customHeight="1" spans="1:26">
      <c r="A21" s="5"/>
      <c r="B21" s="28"/>
      <c r="C21" s="29"/>
      <c r="D21" s="27"/>
      <c r="E21" s="27"/>
      <c r="F21" s="27"/>
      <c r="G21" s="27"/>
      <c r="H21" s="27"/>
      <c r="I21" s="27"/>
      <c r="J21" s="25">
        <f t="shared" si="0"/>
        <v>0</v>
      </c>
      <c r="K21" s="27"/>
      <c r="L21" s="27"/>
      <c r="M21" s="44"/>
      <c r="N21" s="25" t="str">
        <f t="shared" si="1"/>
        <v/>
      </c>
      <c r="O21" s="43" t="s">
        <v>23</v>
      </c>
      <c r="Q21" s="57"/>
      <c r="S21" s="58"/>
      <c r="T21" s="58"/>
      <c r="X21" s="58" t="s">
        <v>25</v>
      </c>
      <c r="Y21" s="58"/>
      <c r="Z21" s="58"/>
    </row>
    <row r="22" s="6" customFormat="1" ht="24.95" customHeight="1" spans="1:26">
      <c r="A22" s="5"/>
      <c r="B22" s="28"/>
      <c r="C22" s="29"/>
      <c r="D22" s="27"/>
      <c r="E22" s="27"/>
      <c r="F22" s="27"/>
      <c r="G22" s="27"/>
      <c r="H22" s="27"/>
      <c r="I22" s="27"/>
      <c r="J22" s="25">
        <f t="shared" si="0"/>
        <v>0</v>
      </c>
      <c r="K22" s="27"/>
      <c r="L22" s="27"/>
      <c r="M22" s="44"/>
      <c r="N22" s="25" t="str">
        <f t="shared" si="1"/>
        <v/>
      </c>
      <c r="O22" s="43" t="s">
        <v>23</v>
      </c>
      <c r="Q22" s="57"/>
      <c r="S22" s="58"/>
      <c r="T22" s="58"/>
      <c r="X22" s="58" t="s">
        <v>28</v>
      </c>
      <c r="Y22" s="58"/>
      <c r="Z22" s="58"/>
    </row>
    <row r="23" ht="24.95" customHeight="1" spans="1:24">
      <c r="A23" s="8"/>
      <c r="B23" s="28"/>
      <c r="C23" s="29"/>
      <c r="D23" s="27"/>
      <c r="E23" s="27"/>
      <c r="F23" s="27"/>
      <c r="G23" s="27"/>
      <c r="H23" s="27"/>
      <c r="I23" s="27"/>
      <c r="J23" s="25">
        <f t="shared" si="0"/>
        <v>0</v>
      </c>
      <c r="K23" s="27"/>
      <c r="L23" s="27"/>
      <c r="M23" s="44"/>
      <c r="N23" s="25" t="str">
        <f t="shared" si="1"/>
        <v/>
      </c>
      <c r="O23" s="43" t="s">
        <v>23</v>
      </c>
      <c r="Q23" s="57"/>
      <c r="R23" s="6"/>
      <c r="S23" s="13"/>
      <c r="T23" s="13"/>
      <c r="X23" s="13" t="s">
        <v>30</v>
      </c>
    </row>
    <row r="24" s="6" customFormat="1" ht="24.95" customHeight="1" spans="1:26">
      <c r="A24" s="5"/>
      <c r="B24" s="28"/>
      <c r="C24" s="29"/>
      <c r="D24" s="27"/>
      <c r="E24" s="27"/>
      <c r="F24" s="27"/>
      <c r="G24" s="27"/>
      <c r="H24" s="27"/>
      <c r="I24" s="27"/>
      <c r="J24" s="25">
        <f t="shared" si="0"/>
        <v>0</v>
      </c>
      <c r="K24" s="27"/>
      <c r="L24" s="27"/>
      <c r="M24" s="44"/>
      <c r="N24" s="25" t="str">
        <f t="shared" si="1"/>
        <v/>
      </c>
      <c r="O24" s="43" t="s">
        <v>23</v>
      </c>
      <c r="Q24" s="57"/>
      <c r="S24" s="58"/>
      <c r="T24" s="58"/>
      <c r="X24" s="58">
        <f>B27</f>
        <v>0</v>
      </c>
      <c r="Y24" s="58"/>
      <c r="Z24" s="58"/>
    </row>
    <row r="25" s="6" customFormat="1" ht="24.95" customHeight="1" spans="1:26">
      <c r="A25" s="5"/>
      <c r="B25" s="28"/>
      <c r="C25" s="29"/>
      <c r="D25" s="27"/>
      <c r="E25" s="27"/>
      <c r="F25" s="27"/>
      <c r="G25" s="27"/>
      <c r="H25" s="27"/>
      <c r="I25" s="27"/>
      <c r="J25" s="25">
        <f t="shared" si="0"/>
        <v>0</v>
      </c>
      <c r="K25" s="27"/>
      <c r="L25" s="27"/>
      <c r="M25" s="44"/>
      <c r="N25" s="25" t="str">
        <f t="shared" si="1"/>
        <v/>
      </c>
      <c r="O25" s="43" t="s">
        <v>23</v>
      </c>
      <c r="Q25" s="57"/>
      <c r="S25" s="58"/>
      <c r="T25" s="58"/>
      <c r="X25" s="58" t="s">
        <v>25</v>
      </c>
      <c r="Y25" s="58"/>
      <c r="Z25" s="58"/>
    </row>
    <row r="26" s="6" customFormat="1" ht="24.95" customHeight="1" spans="1:26">
      <c r="A26" s="5"/>
      <c r="B26" s="28"/>
      <c r="C26" s="29"/>
      <c r="D26" s="27"/>
      <c r="E26" s="27"/>
      <c r="F26" s="27"/>
      <c r="G26" s="27"/>
      <c r="H26" s="27"/>
      <c r="I26" s="27"/>
      <c r="J26" s="25">
        <f t="shared" si="0"/>
        <v>0</v>
      </c>
      <c r="K26" s="27"/>
      <c r="L26" s="27"/>
      <c r="M26" s="44"/>
      <c r="N26" s="25" t="str">
        <f t="shared" si="1"/>
        <v/>
      </c>
      <c r="O26" s="43" t="s">
        <v>23</v>
      </c>
      <c r="Q26" s="57"/>
      <c r="S26" s="58"/>
      <c r="T26" s="58"/>
      <c r="X26" s="58" t="s">
        <v>28</v>
      </c>
      <c r="Y26" s="58"/>
      <c r="Z26" s="58"/>
    </row>
    <row r="27" ht="24.95" customHeight="1" spans="1:24">
      <c r="A27" s="8"/>
      <c r="B27" s="28"/>
      <c r="C27" s="29"/>
      <c r="D27" s="27"/>
      <c r="E27" s="27"/>
      <c r="F27" s="27"/>
      <c r="G27" s="27"/>
      <c r="H27" s="27"/>
      <c r="I27" s="27"/>
      <c r="J27" s="25">
        <f t="shared" si="0"/>
        <v>0</v>
      </c>
      <c r="K27" s="27"/>
      <c r="L27" s="27"/>
      <c r="M27" s="44"/>
      <c r="N27" s="25" t="str">
        <f t="shared" si="1"/>
        <v/>
      </c>
      <c r="O27" s="43" t="s">
        <v>23</v>
      </c>
      <c r="Q27" s="57"/>
      <c r="R27" s="6"/>
      <c r="S27" s="13"/>
      <c r="T27" s="13"/>
      <c r="X27" s="13" t="s">
        <v>30</v>
      </c>
    </row>
    <row r="28" s="6" customFormat="1" ht="24.95" customHeight="1" spans="1:26">
      <c r="A28" s="5"/>
      <c r="B28" s="28"/>
      <c r="C28" s="29"/>
      <c r="D28" s="27"/>
      <c r="E28" s="27"/>
      <c r="F28" s="27"/>
      <c r="G28" s="27"/>
      <c r="H28" s="27"/>
      <c r="I28" s="27"/>
      <c r="J28" s="25">
        <f t="shared" si="0"/>
        <v>0</v>
      </c>
      <c r="K28" s="27"/>
      <c r="L28" s="27"/>
      <c r="M28" s="44"/>
      <c r="N28" s="25" t="str">
        <f t="shared" si="1"/>
        <v/>
      </c>
      <c r="O28" s="43" t="s">
        <v>23</v>
      </c>
      <c r="Q28" s="57"/>
      <c r="S28" s="58"/>
      <c r="T28" s="58"/>
      <c r="X28" s="58">
        <f>B31</f>
        <v>0</v>
      </c>
      <c r="Y28" s="58"/>
      <c r="Z28" s="58"/>
    </row>
    <row r="29" s="6" customFormat="1" ht="24.95" customHeight="1" spans="1:26">
      <c r="A29" s="5"/>
      <c r="B29" s="28"/>
      <c r="C29" s="29"/>
      <c r="D29" s="27"/>
      <c r="E29" s="27"/>
      <c r="F29" s="27"/>
      <c r="G29" s="27"/>
      <c r="H29" s="27"/>
      <c r="I29" s="27"/>
      <c r="J29" s="25">
        <f t="shared" si="0"/>
        <v>0</v>
      </c>
      <c r="K29" s="27"/>
      <c r="L29" s="27"/>
      <c r="M29" s="44"/>
      <c r="N29" s="25" t="str">
        <f t="shared" si="1"/>
        <v/>
      </c>
      <c r="O29" s="43" t="s">
        <v>23</v>
      </c>
      <c r="Q29" s="57"/>
      <c r="S29" s="58"/>
      <c r="T29" s="58"/>
      <c r="X29" s="58" t="s">
        <v>25</v>
      </c>
      <c r="Y29" s="58"/>
      <c r="Z29" s="58"/>
    </row>
    <row r="30" s="6" customFormat="1" ht="24.95" customHeight="1" spans="1:26">
      <c r="A30" s="5"/>
      <c r="B30" s="28"/>
      <c r="C30" s="29"/>
      <c r="D30" s="27"/>
      <c r="E30" s="27"/>
      <c r="F30" s="27"/>
      <c r="G30" s="27"/>
      <c r="H30" s="27"/>
      <c r="I30" s="27"/>
      <c r="J30" s="25">
        <f t="shared" si="0"/>
        <v>0</v>
      </c>
      <c r="K30" s="27"/>
      <c r="L30" s="27"/>
      <c r="M30" s="44"/>
      <c r="N30" s="25" t="str">
        <f t="shared" si="1"/>
        <v/>
      </c>
      <c r="O30" s="43" t="s">
        <v>23</v>
      </c>
      <c r="Q30" s="57"/>
      <c r="S30" s="58"/>
      <c r="T30" s="58"/>
      <c r="X30" s="58" t="s">
        <v>28</v>
      </c>
      <c r="Y30" s="58"/>
      <c r="Z30" s="58"/>
    </row>
    <row r="31" ht="24.95" customHeight="1" spans="1:24">
      <c r="A31" s="8"/>
      <c r="B31" s="28"/>
      <c r="C31" s="29"/>
      <c r="D31" s="27"/>
      <c r="E31" s="27"/>
      <c r="F31" s="27"/>
      <c r="G31" s="27"/>
      <c r="H31" s="27"/>
      <c r="I31" s="27"/>
      <c r="J31" s="25">
        <f t="shared" si="0"/>
        <v>0</v>
      </c>
      <c r="K31" s="27"/>
      <c r="L31" s="27"/>
      <c r="M31" s="44"/>
      <c r="N31" s="25" t="str">
        <f t="shared" si="1"/>
        <v/>
      </c>
      <c r="O31" s="43" t="s">
        <v>23</v>
      </c>
      <c r="Q31" s="57"/>
      <c r="R31" s="6"/>
      <c r="S31" s="13"/>
      <c r="T31" s="13"/>
      <c r="X31" s="13" t="s">
        <v>30</v>
      </c>
    </row>
    <row r="32" s="6" customFormat="1" ht="24.95" customHeight="1" spans="1:26">
      <c r="A32" s="5"/>
      <c r="B32" s="28"/>
      <c r="C32" s="29"/>
      <c r="D32" s="27"/>
      <c r="E32" s="27"/>
      <c r="F32" s="27"/>
      <c r="G32" s="27"/>
      <c r="H32" s="27"/>
      <c r="I32" s="27"/>
      <c r="J32" s="25">
        <f t="shared" si="0"/>
        <v>0</v>
      </c>
      <c r="K32" s="27"/>
      <c r="L32" s="27"/>
      <c r="M32" s="44"/>
      <c r="N32" s="25" t="str">
        <f t="shared" si="1"/>
        <v/>
      </c>
      <c r="O32" s="43" t="s">
        <v>23</v>
      </c>
      <c r="Q32" s="57"/>
      <c r="S32" s="58"/>
      <c r="T32" s="58"/>
      <c r="X32" s="58">
        <f>B35</f>
        <v>0</v>
      </c>
      <c r="Y32" s="58"/>
      <c r="Z32" s="58"/>
    </row>
    <row r="33" s="6" customFormat="1" ht="24.95" customHeight="1" spans="1:26">
      <c r="A33" s="5"/>
      <c r="B33" s="28"/>
      <c r="C33" s="29"/>
      <c r="D33" s="27"/>
      <c r="E33" s="27"/>
      <c r="F33" s="27"/>
      <c r="G33" s="27"/>
      <c r="H33" s="27"/>
      <c r="I33" s="27"/>
      <c r="J33" s="25">
        <f t="shared" si="0"/>
        <v>0</v>
      </c>
      <c r="K33" s="27"/>
      <c r="L33" s="27"/>
      <c r="M33" s="44"/>
      <c r="N33" s="25" t="str">
        <f t="shared" si="1"/>
        <v/>
      </c>
      <c r="O33" s="43" t="s">
        <v>23</v>
      </c>
      <c r="Q33" s="57"/>
      <c r="S33" s="58"/>
      <c r="T33" s="58"/>
      <c r="X33" s="58" t="s">
        <v>25</v>
      </c>
      <c r="Y33" s="58"/>
      <c r="Z33" s="58"/>
    </row>
    <row r="34" s="6" customFormat="1" ht="24.95" customHeight="1" spans="1:26">
      <c r="A34" s="5"/>
      <c r="B34" s="28"/>
      <c r="C34" s="29"/>
      <c r="D34" s="27"/>
      <c r="E34" s="27"/>
      <c r="F34" s="27"/>
      <c r="G34" s="27"/>
      <c r="H34" s="27"/>
      <c r="I34" s="27"/>
      <c r="J34" s="25">
        <f t="shared" si="0"/>
        <v>0</v>
      </c>
      <c r="K34" s="27"/>
      <c r="L34" s="27"/>
      <c r="M34" s="44"/>
      <c r="N34" s="25" t="str">
        <f t="shared" si="1"/>
        <v/>
      </c>
      <c r="O34" s="43" t="s">
        <v>23</v>
      </c>
      <c r="Q34" s="57"/>
      <c r="S34" s="58"/>
      <c r="T34" s="58"/>
      <c r="X34" s="58" t="s">
        <v>28</v>
      </c>
      <c r="Y34" s="58"/>
      <c r="Z34" s="58"/>
    </row>
    <row r="35" ht="24.95" customHeight="1" spans="1:24">
      <c r="A35" s="8"/>
      <c r="B35" s="28"/>
      <c r="C35" s="29"/>
      <c r="D35" s="27"/>
      <c r="E35" s="27"/>
      <c r="F35" s="27"/>
      <c r="G35" s="27"/>
      <c r="H35" s="27"/>
      <c r="I35" s="27"/>
      <c r="J35" s="25">
        <f t="shared" si="0"/>
        <v>0</v>
      </c>
      <c r="K35" s="27"/>
      <c r="L35" s="27"/>
      <c r="M35" s="44"/>
      <c r="N35" s="25" t="str">
        <f t="shared" si="1"/>
        <v/>
      </c>
      <c r="O35" s="43" t="s">
        <v>23</v>
      </c>
      <c r="Q35" s="57"/>
      <c r="R35" s="6"/>
      <c r="S35" s="13"/>
      <c r="T35" s="13"/>
      <c r="X35" s="13" t="s">
        <v>30</v>
      </c>
    </row>
    <row r="36" ht="30" customHeight="1" spans="2:2">
      <c r="B36" s="30"/>
    </row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</sheetData>
  <sheetProtection selectLockedCells="1"/>
  <mergeCells count="14">
    <mergeCell ref="L3:M3"/>
    <mergeCell ref="N3:O3"/>
    <mergeCell ref="L4:M4"/>
    <mergeCell ref="N4:O4"/>
    <mergeCell ref="E6:I6"/>
    <mergeCell ref="B6:B7"/>
    <mergeCell ref="C6:C7"/>
    <mergeCell ref="D6:D7"/>
    <mergeCell ref="J6:J7"/>
    <mergeCell ref="K6:K7"/>
    <mergeCell ref="L6:L7"/>
    <mergeCell ref="M6:M7"/>
    <mergeCell ref="N6:N7"/>
    <mergeCell ref="O6:O7"/>
  </mergeCells>
  <conditionalFormatting sqref="B8:O35">
    <cfRule type="expression" dxfId="0" priority="3">
      <formula>MOD(ROW(),2)=0</formula>
    </cfRule>
  </conditionalFormatting>
  <printOptions horizontalCentered="1"/>
  <pageMargins left="0.196850393700787" right="0.196850393700787" top="0.078740157480315" bottom="0.07874015748031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落叶风秋</dc:creator>
  <cp:lastModifiedBy>铭</cp:lastModifiedBy>
  <dcterms:created xsi:type="dcterms:W3CDTF">2021-01-17T07:47:00Z</dcterms:created>
  <cp:lastPrinted>2021-01-18T09:13:00Z</cp:lastPrinted>
  <dcterms:modified xsi:type="dcterms:W3CDTF">2022-02-11T08:25:45Z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F6CF5A4CAE63454EBBB9A7DBF8C7FE2A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v1.0_mb_ghuDOJH6om6MMDyvAKQ1NQ==</vt:lpwstr>
  </property>
</Properties>
</file>