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天弋小时工!$A$1:$AE$3</definedName>
  </definedNames>
  <calcPr calcId="144525"/>
</workbook>
</file>

<file path=xl/sharedStrings.xml><?xml version="1.0" encoding="utf-8"?>
<sst xmlns="http://schemas.openxmlformats.org/spreadsheetml/2006/main" count="276" uniqueCount="135">
  <si>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</si>
  <si>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</si>
  <si>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</si>
  <si>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</si>
  <si>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</si>
  <si>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</si>
  <si>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</si>
  <si>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</si>
  <si>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</si>
  <si>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</si>
  <si>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</si>
  <si>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</si>
  <si>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</si>
  <si>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</si>
  <si>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</si>
  <si>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</si>
  <si>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</si>
  <si>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</si>
  <si>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</si>
  <si>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</si>
  <si>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</si>
  <si>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</si>
  <si>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</si>
  <si>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</si>
  <si>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</si>
  <si>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</si>
  <si>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</si>
  <si>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</si>
  <si>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</si>
  <si>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</si>
  <si>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</si>
  <si>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张展齐</t>
  </si>
  <si>
    <t>342401199209014278</t>
  </si>
  <si>
    <t>管理</t>
  </si>
  <si>
    <t>1A</t>
  </si>
  <si>
    <t>在职</t>
  </si>
  <si>
    <t>一期CE</t>
  </si>
  <si>
    <t>刘何</t>
  </si>
  <si>
    <t>342622198912256119</t>
  </si>
  <si>
    <t>18516603582</t>
  </si>
  <si>
    <t>PROD</t>
  </si>
  <si>
    <t>离职</t>
  </si>
  <si>
    <t>张展</t>
  </si>
  <si>
    <t>342401199209014271</t>
  </si>
  <si>
    <t>刘红</t>
  </si>
  <si>
    <t>342622198912256139</t>
  </si>
  <si>
    <t>百度</t>
  </si>
  <si>
    <t>342401199209014238</t>
  </si>
  <si>
    <t>腾天下</t>
  </si>
  <si>
    <t>342622198912256379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</si>
  <si>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</si>
  <si>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</si>
  <si>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</si>
  <si>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</si>
  <si>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</si>
  <si>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</si>
  <si>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</si>
  <si>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</si>
  <si>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</si>
  <si>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</si>
  <si>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</si>
  <si>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</si>
  <si>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</si>
  <si>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</si>
  <si>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</si>
  <si>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</si>
  <si>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</si>
  <si>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</si>
  <si>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</si>
  <si>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</si>
  <si>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</si>
  <si>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</si>
  <si>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</si>
  <si>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</si>
  <si>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</si>
  <si>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</si>
  <si>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</si>
  <si>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</si>
  <si>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A3 176Ah/240Ah磷酸铁锂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</si>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</sst>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[$-F800]dddd\,\ mmmm\ dd\,\ yyyy"/>
    <numFmt numFmtId="178" formatCode="0_);[Red]\(0\)"/>
    <numFmt numFmtId="179" formatCode="m/d;@"/>
    <numFmt numFmtId="180" formatCode="0.00_);[Red]\(0.00\)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8" fillId="3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24" fillId="34" borderId="9" applyNumberFormat="0" applyAlignment="0" applyProtection="0">
      <alignment vertical="center"/>
    </xf>
    <xf numFmtId="0" fontId="19" fillId="34" borderId="6" applyNumberFormat="0" applyAlignment="0" applyProtection="0">
      <alignment vertical="center"/>
    </xf>
    <xf numFmtId="0" fontId="17" fillId="29" borderId="5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7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16" sqref="B16"/>
    </sheetView>
  </sheetViews>
  <sheetFormatPr defaultColWidth="9" defaultRowHeight="13.5" outlineLevelRow="6"/>
  <cols>
    <col min="2" max="2" width="25.875" style="29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7">
        <v>15212808418</v>
      </c>
      <c r="D2" s="7" t="s">
        <v>33</v>
      </c>
      <c r="E2" s="7" t="s">
        <v>34</v>
      </c>
      <c r="F2" s="8">
        <v>43311</v>
      </c>
      <c r="G2" s="7" t="s">
        <v>35</v>
      </c>
      <c r="H2" s="8"/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 t="shared" ref="Q2:Q7" si="0">ROUND(P2*J2,2)</f>
        <v>1876</v>
      </c>
      <c r="R2" s="14">
        <v>0</v>
      </c>
      <c r="S2" s="14">
        <v>0</v>
      </c>
      <c r="T2" s="14">
        <v>0</v>
      </c>
      <c r="U2" s="14">
        <f t="shared" ref="U2:U7" si="1"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 t="shared" ref="AD2:AD7" si="2">SUM(W2:AC2)</f>
        <v>307.8</v>
      </c>
      <c r="AE2" s="14">
        <f t="shared" ref="AE2:AE7" si="3">U2-AD2</f>
        <v>1568.2</v>
      </c>
    </row>
    <row r="3" s="2" customFormat="1" ht="18.75" customHeight="1" spans="1:31">
      <c r="A3" s="7" t="s">
        <v>37</v>
      </c>
      <c r="B3" s="33" t="s">
        <v>38</v>
      </c>
      <c r="C3" s="37" t="s">
        <v>39</v>
      </c>
      <c r="D3" s="7" t="s">
        <v>40</v>
      </c>
      <c r="E3" s="7" t="s">
        <v>34</v>
      </c>
      <c r="F3" s="8">
        <v>43358</v>
      </c>
      <c r="G3" s="7" t="s">
        <v>41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 t="shared" si="0"/>
        <v>2807</v>
      </c>
      <c r="R3" s="14">
        <v>0</v>
      </c>
      <c r="S3" s="14">
        <v>0</v>
      </c>
      <c r="T3" s="14">
        <v>0</v>
      </c>
      <c r="U3" s="14">
        <f t="shared" si="1"/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 t="shared" si="2"/>
        <v>110</v>
      </c>
      <c r="AE3" s="14">
        <f t="shared" si="3"/>
        <v>2697</v>
      </c>
    </row>
    <row r="4" s="2" customFormat="1" ht="18.75" customHeight="1" spans="1:31">
      <c r="A4" s="7" t="s">
        <v>42</v>
      </c>
      <c r="B4" s="33" t="s">
        <v>43</v>
      </c>
      <c r="C4" s="37">
        <v>15212808418</v>
      </c>
      <c r="D4" s="7" t="s">
        <v>33</v>
      </c>
      <c r="E4" s="7" t="s">
        <v>34</v>
      </c>
      <c r="F4" s="8">
        <v>43311</v>
      </c>
      <c r="G4" s="7" t="s">
        <v>35</v>
      </c>
      <c r="H4" s="8"/>
      <c r="I4" s="7" t="s">
        <v>36</v>
      </c>
      <c r="J4" s="10">
        <v>14</v>
      </c>
      <c r="K4" s="7">
        <v>20</v>
      </c>
      <c r="L4" s="15">
        <v>12</v>
      </c>
      <c r="M4" s="16">
        <v>0</v>
      </c>
      <c r="N4" s="16">
        <v>38</v>
      </c>
      <c r="O4" s="16">
        <v>0</v>
      </c>
      <c r="P4" s="14">
        <v>134</v>
      </c>
      <c r="Q4" s="14">
        <f t="shared" si="0"/>
        <v>1876</v>
      </c>
      <c r="R4" s="14">
        <v>0</v>
      </c>
      <c r="S4" s="14">
        <v>0</v>
      </c>
      <c r="T4" s="14">
        <v>0</v>
      </c>
      <c r="U4" s="14">
        <f t="shared" si="1"/>
        <v>1876</v>
      </c>
      <c r="V4" s="19">
        <v>0</v>
      </c>
      <c r="W4" s="14">
        <v>0</v>
      </c>
      <c r="X4" s="14">
        <v>0</v>
      </c>
      <c r="Y4" s="14">
        <v>197.8</v>
      </c>
      <c r="Z4" s="14">
        <v>0</v>
      </c>
      <c r="AA4" s="14">
        <v>0</v>
      </c>
      <c r="AB4" s="14">
        <v>110</v>
      </c>
      <c r="AC4" s="14">
        <v>0</v>
      </c>
      <c r="AD4" s="14">
        <f t="shared" si="2"/>
        <v>307.8</v>
      </c>
      <c r="AE4" s="14">
        <f t="shared" si="3"/>
        <v>1568.2</v>
      </c>
    </row>
    <row r="5" s="2" customFormat="1" ht="18.75" customHeight="1" spans="1:31">
      <c r="A5" s="7" t="s">
        <v>44</v>
      </c>
      <c r="B5" s="33" t="s">
        <v>45</v>
      </c>
      <c r="C5" s="37" t="s">
        <v>39</v>
      </c>
      <c r="D5" s="7" t="s">
        <v>40</v>
      </c>
      <c r="E5" s="7" t="s">
        <v>34</v>
      </c>
      <c r="F5" s="8">
        <v>43358</v>
      </c>
      <c r="G5" s="7" t="s">
        <v>41</v>
      </c>
      <c r="H5" s="8">
        <v>43538</v>
      </c>
      <c r="I5" s="7" t="s">
        <v>36</v>
      </c>
      <c r="J5" s="10">
        <v>14</v>
      </c>
      <c r="K5" s="7">
        <v>20</v>
      </c>
      <c r="L5" s="15">
        <v>16.5</v>
      </c>
      <c r="M5" s="16">
        <v>0</v>
      </c>
      <c r="N5" s="16">
        <v>68.5</v>
      </c>
      <c r="O5" s="16">
        <v>0</v>
      </c>
      <c r="P5" s="14">
        <v>200.5</v>
      </c>
      <c r="Q5" s="14">
        <f t="shared" si="0"/>
        <v>2807</v>
      </c>
      <c r="R5" s="14">
        <v>0</v>
      </c>
      <c r="S5" s="14">
        <v>0</v>
      </c>
      <c r="T5" s="14">
        <v>0</v>
      </c>
      <c r="U5" s="14">
        <f t="shared" si="1"/>
        <v>2807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110</v>
      </c>
      <c r="AC5" s="14">
        <v>0</v>
      </c>
      <c r="AD5" s="14">
        <f t="shared" si="2"/>
        <v>110</v>
      </c>
      <c r="AE5" s="14">
        <f t="shared" si="3"/>
        <v>2697</v>
      </c>
    </row>
    <row r="6" s="2" customFormat="1" ht="18.75" customHeight="1" spans="1:31">
      <c r="A6" s="7" t="s">
        <v>46</v>
      </c>
      <c r="B6" s="33" t="s">
        <v>47</v>
      </c>
      <c r="C6" s="37">
        <v>15212808418</v>
      </c>
      <c r="D6" s="7" t="s">
        <v>33</v>
      </c>
      <c r="E6" s="7" t="s">
        <v>34</v>
      </c>
      <c r="F6" s="8">
        <v>43311</v>
      </c>
      <c r="G6" s="7" t="s">
        <v>35</v>
      </c>
      <c r="H6" s="8"/>
      <c r="I6" s="7" t="s">
        <v>36</v>
      </c>
      <c r="J6" s="10">
        <v>14</v>
      </c>
      <c r="K6" s="7">
        <v>20</v>
      </c>
      <c r="L6" s="15">
        <v>12</v>
      </c>
      <c r="M6" s="16">
        <v>0</v>
      </c>
      <c r="N6" s="16">
        <v>38</v>
      </c>
      <c r="O6" s="16">
        <v>0</v>
      </c>
      <c r="P6" s="14">
        <v>134</v>
      </c>
      <c r="Q6" s="14">
        <f t="shared" si="0"/>
        <v>1876</v>
      </c>
      <c r="R6" s="14">
        <v>0</v>
      </c>
      <c r="S6" s="14">
        <v>0</v>
      </c>
      <c r="T6" s="14">
        <v>0</v>
      </c>
      <c r="U6" s="14">
        <f t="shared" si="1"/>
        <v>1876</v>
      </c>
      <c r="V6" s="19">
        <v>0</v>
      </c>
      <c r="W6" s="14">
        <v>0</v>
      </c>
      <c r="X6" s="14">
        <v>0</v>
      </c>
      <c r="Y6" s="14">
        <v>197.8</v>
      </c>
      <c r="Z6" s="14">
        <v>0</v>
      </c>
      <c r="AA6" s="14">
        <v>0</v>
      </c>
      <c r="AB6" s="14">
        <v>110</v>
      </c>
      <c r="AC6" s="14">
        <v>0</v>
      </c>
      <c r="AD6" s="14">
        <f t="shared" si="2"/>
        <v>307.8</v>
      </c>
      <c r="AE6" s="14">
        <f t="shared" si="3"/>
        <v>1568.2</v>
      </c>
    </row>
    <row r="7" s="2" customFormat="1" ht="18.75" customHeight="1" spans="1:31">
      <c r="A7" s="7" t="s">
        <v>48</v>
      </c>
      <c r="B7" s="33" t="s">
        <v>49</v>
      </c>
      <c r="C7" s="37" t="s">
        <v>39</v>
      </c>
      <c r="D7" s="7" t="s">
        <v>40</v>
      </c>
      <c r="E7" s="7" t="s">
        <v>34</v>
      </c>
      <c r="F7" s="8">
        <v>43358</v>
      </c>
      <c r="G7" s="7" t="s">
        <v>41</v>
      </c>
      <c r="H7" s="8">
        <v>43538</v>
      </c>
      <c r="I7" s="7" t="s">
        <v>36</v>
      </c>
      <c r="J7" s="10">
        <v>14</v>
      </c>
      <c r="K7" s="7">
        <v>20</v>
      </c>
      <c r="L7" s="15">
        <v>16.5</v>
      </c>
      <c r="M7" s="16">
        <v>0</v>
      </c>
      <c r="N7" s="16">
        <v>68.5</v>
      </c>
      <c r="O7" s="16">
        <v>0</v>
      </c>
      <c r="P7" s="14">
        <v>200.5</v>
      </c>
      <c r="Q7" s="14">
        <f t="shared" si="0"/>
        <v>2807</v>
      </c>
      <c r="R7" s="14">
        <v>0</v>
      </c>
      <c r="S7" s="14">
        <v>0</v>
      </c>
      <c r="T7" s="14">
        <v>0</v>
      </c>
      <c r="U7" s="14">
        <f t="shared" si="1"/>
        <v>2807</v>
      </c>
      <c r="V7" s="19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110</v>
      </c>
      <c r="AC7" s="14">
        <v>0</v>
      </c>
      <c r="AD7" s="14">
        <f t="shared" si="2"/>
        <v>110</v>
      </c>
      <c r="AE7" s="14">
        <f t="shared" si="3"/>
        <v>2697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3 E4:E5 E6:E7">
      <formula1>"1A,1B,1C,2A1,2A2,2B1,2B2,3A,3B,3C"</formula1>
    </dataValidation>
    <dataValidation type="list" allowBlank="1" showInputMessage="1" showErrorMessage="1" sqref="G2:G3 G4:G5 G6:G7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50</v>
      </c>
      <c r="K1" s="11" t="s">
        <v>51</v>
      </c>
      <c r="L1" s="11" t="s">
        <v>52</v>
      </c>
      <c r="M1" s="11" t="s">
        <v>53</v>
      </c>
      <c r="N1" s="6" t="s">
        <v>10</v>
      </c>
      <c r="O1" s="11" t="s">
        <v>11</v>
      </c>
      <c r="P1" s="11" t="s">
        <v>54</v>
      </c>
      <c r="Q1" s="11" t="s">
        <v>12</v>
      </c>
      <c r="R1" s="11" t="s">
        <v>13</v>
      </c>
      <c r="S1" s="11" t="s">
        <v>55</v>
      </c>
      <c r="T1" s="11" t="s">
        <v>14</v>
      </c>
      <c r="U1" s="11" t="s">
        <v>56</v>
      </c>
      <c r="V1" s="13" t="s">
        <v>16</v>
      </c>
      <c r="W1" s="13" t="s">
        <v>57</v>
      </c>
      <c r="X1" s="13" t="s">
        <v>58</v>
      </c>
      <c r="Y1" s="13" t="s">
        <v>59</v>
      </c>
      <c r="Z1" s="13" t="s">
        <v>17</v>
      </c>
      <c r="AA1" s="13" t="s">
        <v>60</v>
      </c>
      <c r="AB1" s="13" t="s">
        <v>18</v>
      </c>
      <c r="AC1" s="13" t="s">
        <v>61</v>
      </c>
      <c r="AD1" s="13" t="s">
        <v>62</v>
      </c>
      <c r="AE1" s="13" t="s">
        <v>63</v>
      </c>
      <c r="AF1" s="13" t="s">
        <v>64</v>
      </c>
      <c r="AG1" s="13" t="s">
        <v>65</v>
      </c>
      <c r="AH1" s="13" t="s">
        <v>66</v>
      </c>
      <c r="AI1" s="13" t="s">
        <v>67</v>
      </c>
      <c r="AJ1" s="13" t="s">
        <v>68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69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70</v>
      </c>
      <c r="B2" s="32" t="s">
        <v>71</v>
      </c>
      <c r="C2" s="32" t="s">
        <v>72</v>
      </c>
      <c r="D2" s="7" t="s">
        <v>73</v>
      </c>
      <c r="E2" s="7" t="s">
        <v>74</v>
      </c>
      <c r="F2" s="8">
        <v>42852</v>
      </c>
      <c r="G2" s="7" t="s">
        <v>35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75</v>
      </c>
      <c r="B3" s="33" t="s">
        <v>76</v>
      </c>
      <c r="C3" s="33" t="s">
        <v>77</v>
      </c>
      <c r="D3" s="7" t="s">
        <v>40</v>
      </c>
      <c r="E3" s="7" t="s">
        <v>74</v>
      </c>
      <c r="F3" s="8">
        <v>42964</v>
      </c>
      <c r="G3" s="7" t="s">
        <v>35</v>
      </c>
      <c r="H3" s="8"/>
      <c r="I3" s="34" t="s">
        <v>78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79</v>
      </c>
      <c r="B4" s="33" t="s">
        <v>80</v>
      </c>
      <c r="C4" s="33" t="s">
        <v>81</v>
      </c>
      <c r="D4" s="7" t="s">
        <v>40</v>
      </c>
      <c r="E4" s="7" t="s">
        <v>74</v>
      </c>
      <c r="F4" s="8">
        <v>42972</v>
      </c>
      <c r="G4" s="7" t="s">
        <v>41</v>
      </c>
      <c r="H4" s="8">
        <v>43531</v>
      </c>
      <c r="I4" s="34" t="s">
        <v>78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82</v>
      </c>
      <c r="B5" s="33" t="s">
        <v>83</v>
      </c>
      <c r="C5" s="33" t="s">
        <v>84</v>
      </c>
      <c r="D5" s="7" t="s">
        <v>40</v>
      </c>
      <c r="E5" s="7" t="s">
        <v>74</v>
      </c>
      <c r="F5" s="8">
        <v>43156</v>
      </c>
      <c r="G5" s="7" t="s">
        <v>35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85</v>
      </c>
      <c r="B6" s="33" t="s">
        <v>86</v>
      </c>
      <c r="C6" s="33" t="s">
        <v>87</v>
      </c>
      <c r="D6" s="7" t="s">
        <v>40</v>
      </c>
      <c r="E6" s="7" t="s">
        <v>74</v>
      </c>
      <c r="F6" s="8">
        <v>43198</v>
      </c>
      <c r="G6" s="7" t="s">
        <v>35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88</v>
      </c>
      <c r="I1" s="11" t="s">
        <v>89</v>
      </c>
      <c r="J1" s="11" t="s">
        <v>90</v>
      </c>
      <c r="K1" s="11" t="s">
        <v>91</v>
      </c>
      <c r="L1" s="6" t="s">
        <v>92</v>
      </c>
      <c r="M1" s="12" t="s">
        <v>93</v>
      </c>
      <c r="N1" s="12" t="s">
        <v>94</v>
      </c>
      <c r="O1" s="12" t="s">
        <v>95</v>
      </c>
      <c r="P1" s="12" t="s">
        <v>96</v>
      </c>
      <c r="Q1" s="12" t="s">
        <v>97</v>
      </c>
      <c r="R1" s="12" t="s">
        <v>98</v>
      </c>
      <c r="S1" s="12" t="s">
        <v>99</v>
      </c>
      <c r="T1" s="12" t="s">
        <v>100</v>
      </c>
      <c r="U1" s="13" t="s">
        <v>16</v>
      </c>
      <c r="V1" s="13" t="s">
        <v>57</v>
      </c>
      <c r="W1" s="13" t="s">
        <v>58</v>
      </c>
      <c r="X1" s="13" t="s">
        <v>59</v>
      </c>
      <c r="Y1" s="13" t="s">
        <v>17</v>
      </c>
      <c r="Z1" s="13" t="s">
        <v>60</v>
      </c>
      <c r="AA1" s="13" t="s">
        <v>18</v>
      </c>
      <c r="AB1" s="13" t="s">
        <v>61</v>
      </c>
      <c r="AC1" s="13" t="s">
        <v>101</v>
      </c>
      <c r="AD1" s="13" t="s">
        <v>102</v>
      </c>
      <c r="AE1" s="13" t="s">
        <v>63</v>
      </c>
      <c r="AF1" s="13" t="s">
        <v>64</v>
      </c>
      <c r="AG1" s="13" t="s">
        <v>65</v>
      </c>
      <c r="AH1" s="13" t="s">
        <v>66</v>
      </c>
      <c r="AI1" s="13" t="s">
        <v>67</v>
      </c>
      <c r="AJ1" s="13" t="s">
        <v>68</v>
      </c>
      <c r="AK1" s="13" t="s">
        <v>19</v>
      </c>
      <c r="AL1" s="13" t="s">
        <v>20</v>
      </c>
      <c r="AM1" s="17" t="s">
        <v>103</v>
      </c>
      <c r="AN1" s="18" t="s">
        <v>104</v>
      </c>
      <c r="AO1" s="17" t="s">
        <v>105</v>
      </c>
      <c r="AP1" s="17" t="s">
        <v>106</v>
      </c>
      <c r="AQ1" s="17" t="s">
        <v>107</v>
      </c>
      <c r="AR1" s="17" t="s">
        <v>108</v>
      </c>
      <c r="AS1" s="17" t="s">
        <v>109</v>
      </c>
      <c r="AT1" s="17" t="s">
        <v>110</v>
      </c>
      <c r="AU1" s="11" t="s">
        <v>30</v>
      </c>
      <c r="AV1" s="11" t="s">
        <v>111</v>
      </c>
      <c r="AW1" s="11" t="s">
        <v>112</v>
      </c>
      <c r="AX1" s="27"/>
    </row>
    <row r="2" s="20" customFormat="1" ht="18" customHeight="1" spans="1:50">
      <c r="A2" s="7" t="s">
        <v>113</v>
      </c>
      <c r="B2" s="7" t="s">
        <v>40</v>
      </c>
      <c r="C2" s="7" t="s">
        <v>74</v>
      </c>
      <c r="D2" s="8">
        <v>43204</v>
      </c>
      <c r="E2" s="7" t="s">
        <v>35</v>
      </c>
      <c r="F2" s="8" t="s">
        <v>114</v>
      </c>
      <c r="G2" s="9" t="s">
        <v>115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116</v>
      </c>
      <c r="B3" s="7" t="s">
        <v>117</v>
      </c>
      <c r="C3" s="7" t="s">
        <v>74</v>
      </c>
      <c r="D3" s="8">
        <v>43204</v>
      </c>
      <c r="E3" s="7" t="s">
        <v>35</v>
      </c>
      <c r="F3" s="8" t="s">
        <v>114</v>
      </c>
      <c r="G3" s="9" t="s">
        <v>115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118</v>
      </c>
      <c r="B4" s="7" t="s">
        <v>40</v>
      </c>
      <c r="C4" s="7" t="s">
        <v>119</v>
      </c>
      <c r="D4" s="8">
        <v>43350</v>
      </c>
      <c r="E4" s="7" t="s">
        <v>35</v>
      </c>
      <c r="F4" s="8" t="s">
        <v>114</v>
      </c>
      <c r="G4" s="9" t="s">
        <v>115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120</v>
      </c>
      <c r="B5" s="7" t="s">
        <v>40</v>
      </c>
      <c r="C5" s="7" t="s">
        <v>119</v>
      </c>
      <c r="D5" s="8">
        <v>43351</v>
      </c>
      <c r="E5" s="7" t="s">
        <v>35</v>
      </c>
      <c r="F5" s="8" t="s">
        <v>114</v>
      </c>
      <c r="G5" s="9" t="s">
        <v>115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121</v>
      </c>
      <c r="I1" s="11" t="s">
        <v>92</v>
      </c>
      <c r="J1" s="12" t="s">
        <v>93</v>
      </c>
      <c r="K1" s="12" t="s">
        <v>95</v>
      </c>
      <c r="L1" s="12" t="s">
        <v>96</v>
      </c>
      <c r="M1" s="12" t="s">
        <v>99</v>
      </c>
      <c r="N1" s="12" t="s">
        <v>122</v>
      </c>
      <c r="O1" s="13" t="s">
        <v>123</v>
      </c>
      <c r="P1" s="13" t="s">
        <v>124</v>
      </c>
      <c r="Q1" s="13" t="s">
        <v>125</v>
      </c>
      <c r="R1" s="13" t="s">
        <v>126</v>
      </c>
      <c r="S1" s="13" t="s">
        <v>127</v>
      </c>
      <c r="T1" s="13" t="s">
        <v>128</v>
      </c>
      <c r="U1" s="17" t="s">
        <v>103</v>
      </c>
      <c r="V1" s="18" t="s">
        <v>104</v>
      </c>
      <c r="W1" s="17" t="s">
        <v>105</v>
      </c>
      <c r="X1" s="17" t="s">
        <v>106</v>
      </c>
      <c r="Y1" s="17" t="s">
        <v>107</v>
      </c>
      <c r="Z1" s="17" t="s">
        <v>108</v>
      </c>
      <c r="AA1" s="17" t="s">
        <v>109</v>
      </c>
      <c r="AB1" s="17" t="s">
        <v>110</v>
      </c>
      <c r="AC1" s="11" t="s">
        <v>30</v>
      </c>
    </row>
    <row r="2" s="2" customFormat="1" ht="18.75" customHeight="1" spans="1:29">
      <c r="A2" s="7" t="s">
        <v>129</v>
      </c>
      <c r="B2" s="7" t="s">
        <v>40</v>
      </c>
      <c r="C2" s="7" t="s">
        <v>34</v>
      </c>
      <c r="D2" s="8" t="s">
        <v>130</v>
      </c>
      <c r="E2" s="7" t="s">
        <v>41</v>
      </c>
      <c r="F2" s="8" t="s">
        <v>131</v>
      </c>
      <c r="G2" s="9" t="s">
        <v>115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132</v>
      </c>
      <c r="B3" s="7" t="s">
        <v>40</v>
      </c>
      <c r="C3" s="7" t="s">
        <v>34</v>
      </c>
      <c r="D3" s="8" t="s">
        <v>133</v>
      </c>
      <c r="E3" s="7" t="s">
        <v>35</v>
      </c>
      <c r="F3" s="8" t="s">
        <v>114</v>
      </c>
      <c r="G3" s="9" t="s">
        <v>115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134</v>
      </c>
      <c r="B4" s="7" t="s">
        <v>40</v>
      </c>
      <c r="C4" s="7" t="s">
        <v>34</v>
      </c>
      <c r="D4" s="8" t="s">
        <v>133</v>
      </c>
      <c r="E4" s="7" t="s">
        <v>35</v>
      </c>
      <c r="F4" s="8" t="s">
        <v>114</v>
      </c>
      <c r="G4" s="9" t="s">
        <v>115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2021-01-13T08:27:46Z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