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<sst xmlns="http://schemas.openxmlformats.org/spreadsheetml/2006/main" count="297" uniqueCount="143">
  <si>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</si>
  <si>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</si>
  <si>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</si>
  <si>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</si>
  <si>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</si>
  <si>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</si>
  <si>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</si>
  <si>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</si>
  <si>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</si>
  <si>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</si>
  <si>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</si>
  <si>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</si>
  <si>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</si>
  <si>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</si>
  <si>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</si>
  <si>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</si>
  <si>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</si>
  <si>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</si>
  <si>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</si>
  <si>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</si>
  <si>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</si>
  <si>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</si>
  <si>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</si>
  <si>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</si>
  <si>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</si>
  <si>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</si>
  <si>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</si>
  <si>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</si>
  <si>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</si>
  <si>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</si>
  <si>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</si>
  <si>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张展齐</t>
  </si>
  <si>
    <t>342401199209014278</t>
  </si>
  <si>
    <t>管理</t>
  </si>
  <si>
    <t>1A</t>
  </si>
  <si>
    <t>在职</t>
  </si>
  <si>
    <t>一期CE</t>
  </si>
  <si>
    <t>刘何</t>
  </si>
  <si>
    <t>342622198912256119</t>
  </si>
  <si>
    <t>18516603582</t>
  </si>
  <si>
    <t>PROD</t>
  </si>
  <si>
    <t>离职</t>
  </si>
  <si>
    <t>张展</t>
  </si>
  <si>
    <t>342401199209014271</t>
  </si>
  <si>
    <t>刘红</t>
  </si>
  <si>
    <t>342622198912256139</t>
  </si>
  <si>
    <t>百度</t>
  </si>
  <si>
    <t>342401199209014238</t>
  </si>
  <si>
    <t>腾天下</t>
  </si>
  <si>
    <t>342622198912256379</t>
  </si>
  <si>
    <t>赵蔚兰</t>
  </si>
  <si>
    <t>342622198912256000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</si>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</sst>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_);[Red]\(0\)"/>
    <numFmt numFmtId="178" formatCode="[$-F800]dddd\,\ mmmm\ dd\,\ yyyy"/>
    <numFmt numFmtId="179" formatCode="m/d;@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2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26" fillId="32" borderId="8" applyNumberFormat="0" applyAlignment="0" applyProtection="0">
      <alignment vertical="center"/>
    </xf>
    <xf numFmtId="0" fontId="10" fillId="13" borderId="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178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176" fontId="3" fillId="6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"/>
  <sheetViews>
    <sheetView tabSelected="1" workbookViewId="0">
      <pane xSplit="8" ySplit="1" topLeftCell="M2" activePane="bottomRight" state="frozen"/>
      <selection/>
      <selection pane="topRight"/>
      <selection pane="bottomLeft"/>
      <selection pane="bottomRight" activeCell="A8" sqref="$A8:$XFD10"/>
    </sheetView>
  </sheetViews>
  <sheetFormatPr defaultColWidth="9" defaultRowHeight="13.5"/>
  <cols>
    <col min="2" max="2" width="25.875" style="29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 t="shared" ref="Q2:Q10" si="0">ROUND(P2*J2,2)</f>
        <v>1876</v>
      </c>
      <c r="R2" s="14">
        <v>0</v>
      </c>
      <c r="S2" s="14">
        <v>0</v>
      </c>
      <c r="T2" s="14">
        <v>0</v>
      </c>
      <c r="U2" s="14">
        <f t="shared" ref="U2:U10" si="1"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 t="shared" ref="AD2:AD10" si="2">SUM(W2:AC2)</f>
        <v>307.8</v>
      </c>
      <c r="AE2" s="14">
        <f t="shared" ref="AE2:AE10" si="3">U2-AD2</f>
        <v>1568.2</v>
      </c>
    </row>
    <row r="3" s="2" customFormat="1" ht="18.75" customHeight="1" spans="1:31">
      <c r="A3" s="7" t="s">
        <v>37</v>
      </c>
      <c r="B3" s="33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 t="shared" si="0"/>
        <v>2807</v>
      </c>
      <c r="R3" s="14">
        <v>0</v>
      </c>
      <c r="S3" s="14">
        <v>0</v>
      </c>
      <c r="T3" s="14">
        <v>0</v>
      </c>
      <c r="U3" s="14">
        <f t="shared" si="1"/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 t="shared" si="2"/>
        <v>110</v>
      </c>
      <c r="AE3" s="14">
        <f t="shared" si="3"/>
        <v>2697</v>
      </c>
    </row>
    <row r="4" s="2" customFormat="1" ht="18.75" customHeight="1" spans="1:31">
      <c r="A4" s="7" t="s">
        <v>42</v>
      </c>
      <c r="B4" s="33" t="s">
        <v>43</v>
      </c>
      <c r="C4" s="37">
        <v>15212808418</v>
      </c>
      <c r="D4" s="7" t="s">
        <v>33</v>
      </c>
      <c r="E4" s="7" t="s">
        <v>34</v>
      </c>
      <c r="F4" s="8">
        <v>43311</v>
      </c>
      <c r="G4" s="7" t="s">
        <v>35</v>
      </c>
      <c r="H4" s="8"/>
      <c r="I4" s="7" t="s">
        <v>36</v>
      </c>
      <c r="J4" s="10">
        <v>14</v>
      </c>
      <c r="K4" s="7">
        <v>20</v>
      </c>
      <c r="L4" s="15">
        <v>12</v>
      </c>
      <c r="M4" s="16">
        <v>0</v>
      </c>
      <c r="N4" s="16">
        <v>38</v>
      </c>
      <c r="O4" s="16">
        <v>0</v>
      </c>
      <c r="P4" s="14">
        <v>134</v>
      </c>
      <c r="Q4" s="14">
        <f t="shared" si="0"/>
        <v>1876</v>
      </c>
      <c r="R4" s="14">
        <v>0</v>
      </c>
      <c r="S4" s="14">
        <v>0</v>
      </c>
      <c r="T4" s="14">
        <v>0</v>
      </c>
      <c r="U4" s="14">
        <f t="shared" si="1"/>
        <v>1876</v>
      </c>
      <c r="V4" s="19">
        <v>0</v>
      </c>
      <c r="W4" s="14">
        <v>0</v>
      </c>
      <c r="X4" s="14">
        <v>0</v>
      </c>
      <c r="Y4" s="14">
        <v>197.8</v>
      </c>
      <c r="Z4" s="14">
        <v>0</v>
      </c>
      <c r="AA4" s="14">
        <v>0</v>
      </c>
      <c r="AB4" s="14">
        <v>110</v>
      </c>
      <c r="AC4" s="14">
        <v>0</v>
      </c>
      <c r="AD4" s="14">
        <f t="shared" si="2"/>
        <v>307.8</v>
      </c>
      <c r="AE4" s="14">
        <f t="shared" si="3"/>
        <v>1568.2</v>
      </c>
    </row>
    <row r="5" s="2" customFormat="1" ht="18.75" customHeight="1" spans="1:31">
      <c r="A5" s="7" t="s">
        <v>44</v>
      </c>
      <c r="B5" s="33" t="s">
        <v>45</v>
      </c>
      <c r="C5" s="37" t="s">
        <v>39</v>
      </c>
      <c r="D5" s="7" t="s">
        <v>40</v>
      </c>
      <c r="E5" s="7" t="s">
        <v>34</v>
      </c>
      <c r="F5" s="8">
        <v>43358</v>
      </c>
      <c r="G5" s="7" t="s">
        <v>41</v>
      </c>
      <c r="H5" s="8">
        <v>43538</v>
      </c>
      <c r="I5" s="7" t="s">
        <v>36</v>
      </c>
      <c r="J5" s="10">
        <v>14</v>
      </c>
      <c r="K5" s="7">
        <v>20</v>
      </c>
      <c r="L5" s="15">
        <v>16.5</v>
      </c>
      <c r="M5" s="16">
        <v>0</v>
      </c>
      <c r="N5" s="16">
        <v>68.5</v>
      </c>
      <c r="O5" s="16">
        <v>0</v>
      </c>
      <c r="P5" s="14">
        <v>200.5</v>
      </c>
      <c r="Q5" s="14">
        <f t="shared" si="0"/>
        <v>2807</v>
      </c>
      <c r="R5" s="14">
        <v>0</v>
      </c>
      <c r="S5" s="14">
        <v>0</v>
      </c>
      <c r="T5" s="14">
        <v>0</v>
      </c>
      <c r="U5" s="14">
        <f t="shared" si="1"/>
        <v>2807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110</v>
      </c>
      <c r="AC5" s="14">
        <v>0</v>
      </c>
      <c r="AD5" s="14">
        <f t="shared" si="2"/>
        <v>110</v>
      </c>
      <c r="AE5" s="14">
        <f t="shared" si="3"/>
        <v>2697</v>
      </c>
    </row>
    <row r="6" s="2" customFormat="1" ht="18.75" customHeight="1" spans="1:31">
      <c r="A6" s="7" t="s">
        <v>46</v>
      </c>
      <c r="B6" s="33" t="s">
        <v>47</v>
      </c>
      <c r="C6" s="37">
        <v>15212808418</v>
      </c>
      <c r="D6" s="7" t="s">
        <v>33</v>
      </c>
      <c r="E6" s="7" t="s">
        <v>34</v>
      </c>
      <c r="F6" s="8">
        <v>43311</v>
      </c>
      <c r="G6" s="7" t="s">
        <v>35</v>
      </c>
      <c r="H6" s="8"/>
      <c r="I6" s="7" t="s">
        <v>36</v>
      </c>
      <c r="J6" s="10">
        <v>14</v>
      </c>
      <c r="K6" s="7">
        <v>20</v>
      </c>
      <c r="L6" s="15">
        <v>12</v>
      </c>
      <c r="M6" s="16">
        <v>0</v>
      </c>
      <c r="N6" s="16">
        <v>38</v>
      </c>
      <c r="O6" s="16">
        <v>0</v>
      </c>
      <c r="P6" s="14">
        <v>134</v>
      </c>
      <c r="Q6" s="14">
        <f t="shared" si="0"/>
        <v>1876</v>
      </c>
      <c r="R6" s="14">
        <v>0</v>
      </c>
      <c r="S6" s="14">
        <v>0</v>
      </c>
      <c r="T6" s="14">
        <v>0</v>
      </c>
      <c r="U6" s="14">
        <f t="shared" si="1"/>
        <v>1876</v>
      </c>
      <c r="V6" s="19">
        <v>0</v>
      </c>
      <c r="W6" s="14">
        <v>0</v>
      </c>
      <c r="X6" s="14">
        <v>0</v>
      </c>
      <c r="Y6" s="14">
        <v>197.8</v>
      </c>
      <c r="Z6" s="14">
        <v>0</v>
      </c>
      <c r="AA6" s="14">
        <v>0</v>
      </c>
      <c r="AB6" s="14">
        <v>110</v>
      </c>
      <c r="AC6" s="14">
        <v>0</v>
      </c>
      <c r="AD6" s="14">
        <f t="shared" si="2"/>
        <v>307.8</v>
      </c>
      <c r="AE6" s="14">
        <f t="shared" si="3"/>
        <v>1568.2</v>
      </c>
    </row>
    <row r="7" s="2" customFormat="1" ht="18.75" customHeight="1" spans="1:31">
      <c r="A7" s="7" t="s">
        <v>48</v>
      </c>
      <c r="B7" s="33" t="s">
        <v>49</v>
      </c>
      <c r="C7" s="37" t="s">
        <v>39</v>
      </c>
      <c r="D7" s="7" t="s">
        <v>40</v>
      </c>
      <c r="E7" s="7" t="s">
        <v>34</v>
      </c>
      <c r="F7" s="8">
        <v>43358</v>
      </c>
      <c r="G7" s="7" t="s">
        <v>41</v>
      </c>
      <c r="H7" s="8">
        <v>43538</v>
      </c>
      <c r="I7" s="7" t="s">
        <v>36</v>
      </c>
      <c r="J7" s="10">
        <v>14</v>
      </c>
      <c r="K7" s="7">
        <v>20</v>
      </c>
      <c r="L7" s="15">
        <v>16.5</v>
      </c>
      <c r="M7" s="16">
        <v>0</v>
      </c>
      <c r="N7" s="16">
        <v>68.5</v>
      </c>
      <c r="O7" s="16">
        <v>0</v>
      </c>
      <c r="P7" s="14">
        <v>200.5</v>
      </c>
      <c r="Q7" s="14">
        <f t="shared" si="0"/>
        <v>2807</v>
      </c>
      <c r="R7" s="14">
        <v>0</v>
      </c>
      <c r="S7" s="14">
        <v>0</v>
      </c>
      <c r="T7" s="14">
        <v>0</v>
      </c>
      <c r="U7" s="14">
        <f t="shared" si="1"/>
        <v>2807</v>
      </c>
      <c r="V7" s="19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110</v>
      </c>
      <c r="AC7" s="14">
        <v>0</v>
      </c>
      <c r="AD7" s="14">
        <f t="shared" si="2"/>
        <v>110</v>
      </c>
      <c r="AE7" s="14">
        <f t="shared" si="3"/>
        <v>2697</v>
      </c>
    </row>
    <row r="8" s="2" customFormat="1" ht="18.75" customHeight="1" spans="1:31">
      <c r="A8" s="7" t="s">
        <v>50</v>
      </c>
      <c r="B8" s="37" t="s">
        <v>51</v>
      </c>
      <c r="C8" s="37" t="s">
        <v>39</v>
      </c>
      <c r="D8" s="7" t="s">
        <v>40</v>
      </c>
      <c r="E8" s="7" t="s">
        <v>34</v>
      </c>
      <c r="F8" s="8">
        <v>43358</v>
      </c>
      <c r="G8" s="7" t="s">
        <v>41</v>
      </c>
      <c r="H8" s="8">
        <v>43538</v>
      </c>
      <c r="I8" s="7" t="s">
        <v>36</v>
      </c>
      <c r="J8" s="10">
        <v>14</v>
      </c>
      <c r="K8" s="7">
        <v>20</v>
      </c>
      <c r="L8" s="15">
        <v>16.5</v>
      </c>
      <c r="M8" s="16">
        <v>0</v>
      </c>
      <c r="N8" s="16">
        <v>68.5</v>
      </c>
      <c r="O8" s="16">
        <v>0</v>
      </c>
      <c r="P8" s="14">
        <v>200.5</v>
      </c>
      <c r="Q8" s="14">
        <f t="shared" si="0"/>
        <v>2807</v>
      </c>
      <c r="R8" s="14">
        <v>0</v>
      </c>
      <c r="S8" s="14">
        <v>0</v>
      </c>
      <c r="T8" s="14">
        <v>0</v>
      </c>
      <c r="U8" s="14">
        <f t="shared" si="1"/>
        <v>2807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110</v>
      </c>
      <c r="AC8" s="14">
        <v>0</v>
      </c>
      <c r="AD8" s="14">
        <f t="shared" si="2"/>
        <v>110</v>
      </c>
      <c r="AE8" s="14">
        <f t="shared" si="3"/>
        <v>2697</v>
      </c>
    </row>
    <row r="9" s="2" customFormat="1" ht="18.75" customHeight="1" spans="1:31">
      <c r="A9" s="7" t="s">
        <v>52</v>
      </c>
      <c r="B9" s="37" t="s">
        <v>53</v>
      </c>
      <c r="C9" s="37" t="s">
        <v>54</v>
      </c>
      <c r="D9" s="7" t="s">
        <v>40</v>
      </c>
      <c r="E9" s="7" t="s">
        <v>34</v>
      </c>
      <c r="F9" s="8">
        <v>43358</v>
      </c>
      <c r="G9" s="7" t="s">
        <v>41</v>
      </c>
      <c r="H9" s="8">
        <v>43538</v>
      </c>
      <c r="I9" s="7" t="s">
        <v>55</v>
      </c>
      <c r="J9" s="10">
        <v>14</v>
      </c>
      <c r="K9" s="7">
        <v>20</v>
      </c>
      <c r="L9" s="15">
        <v>14.875</v>
      </c>
      <c r="M9" s="16">
        <v>0</v>
      </c>
      <c r="N9" s="16">
        <v>8</v>
      </c>
      <c r="O9" s="16">
        <v>0</v>
      </c>
      <c r="P9" s="14">
        <v>127</v>
      </c>
      <c r="Q9" s="14">
        <f t="shared" si="0"/>
        <v>1778</v>
      </c>
      <c r="R9" s="14">
        <v>0</v>
      </c>
      <c r="S9" s="14">
        <v>0</v>
      </c>
      <c r="T9" s="14">
        <v>0</v>
      </c>
      <c r="U9" s="14">
        <f t="shared" si="1"/>
        <v>1778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110</v>
      </c>
      <c r="AC9" s="14">
        <v>0</v>
      </c>
      <c r="AD9" s="14">
        <f t="shared" si="2"/>
        <v>110</v>
      </c>
      <c r="AE9" s="14">
        <f t="shared" si="3"/>
        <v>1668</v>
      </c>
    </row>
    <row r="10" s="2" customFormat="1" ht="18.75" customHeight="1" spans="1:31">
      <c r="A10" s="7" t="s">
        <v>56</v>
      </c>
      <c r="B10" s="37" t="s">
        <v>57</v>
      </c>
      <c r="C10" s="37" t="s">
        <v>58</v>
      </c>
      <c r="D10" s="7" t="s">
        <v>40</v>
      </c>
      <c r="E10" s="7" t="s">
        <v>34</v>
      </c>
      <c r="F10" s="8">
        <v>43398</v>
      </c>
      <c r="G10" s="7" t="s">
        <v>35</v>
      </c>
      <c r="H10" s="8"/>
      <c r="I10" s="7" t="s">
        <v>36</v>
      </c>
      <c r="J10" s="10">
        <v>14</v>
      </c>
      <c r="K10" s="7">
        <v>20</v>
      </c>
      <c r="L10" s="15">
        <v>16.375</v>
      </c>
      <c r="M10" s="16">
        <v>0</v>
      </c>
      <c r="N10" s="16">
        <v>63.75</v>
      </c>
      <c r="O10" s="16">
        <v>0</v>
      </c>
      <c r="P10" s="14">
        <v>194.75</v>
      </c>
      <c r="Q10" s="14">
        <f t="shared" si="0"/>
        <v>2726.5</v>
      </c>
      <c r="R10" s="14">
        <v>0</v>
      </c>
      <c r="S10" s="14">
        <v>0</v>
      </c>
      <c r="T10" s="14">
        <v>0</v>
      </c>
      <c r="U10" s="14">
        <f t="shared" si="1"/>
        <v>2726.5</v>
      </c>
      <c r="V10" s="19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55</v>
      </c>
      <c r="AE10" s="14">
        <f t="shared" si="3"/>
        <v>2671.5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G2:G3 G4:G5 G6:G7 G8:G10">
      <formula1>"在职,离职,自离,辞退"</formula1>
    </dataValidation>
    <dataValidation type="list" allowBlank="1" showInputMessage="1" showErrorMessage="1" sqref="E2:E3 E4:E5 E6:E7 E8:E10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59</v>
      </c>
      <c r="K1" s="11" t="s">
        <v>60</v>
      </c>
      <c r="L1" s="11" t="s">
        <v>61</v>
      </c>
      <c r="M1" s="11" t="s">
        <v>62</v>
      </c>
      <c r="N1" s="6" t="s">
        <v>10</v>
      </c>
      <c r="O1" s="11" t="s">
        <v>11</v>
      </c>
      <c r="P1" s="11" t="s">
        <v>63</v>
      </c>
      <c r="Q1" s="11" t="s">
        <v>12</v>
      </c>
      <c r="R1" s="11" t="s">
        <v>13</v>
      </c>
      <c r="S1" s="11" t="s">
        <v>64</v>
      </c>
      <c r="T1" s="11" t="s">
        <v>14</v>
      </c>
      <c r="U1" s="11" t="s">
        <v>65</v>
      </c>
      <c r="V1" s="13" t="s">
        <v>16</v>
      </c>
      <c r="W1" s="13" t="s">
        <v>66</v>
      </c>
      <c r="X1" s="13" t="s">
        <v>67</v>
      </c>
      <c r="Y1" s="13" t="s">
        <v>68</v>
      </c>
      <c r="Z1" s="13" t="s">
        <v>17</v>
      </c>
      <c r="AA1" s="13" t="s">
        <v>69</v>
      </c>
      <c r="AB1" s="13" t="s">
        <v>18</v>
      </c>
      <c r="AC1" s="13" t="s">
        <v>70</v>
      </c>
      <c r="AD1" s="13" t="s">
        <v>71</v>
      </c>
      <c r="AE1" s="13" t="s">
        <v>72</v>
      </c>
      <c r="AF1" s="13" t="s">
        <v>73</v>
      </c>
      <c r="AG1" s="13" t="s">
        <v>74</v>
      </c>
      <c r="AH1" s="13" t="s">
        <v>75</v>
      </c>
      <c r="AI1" s="13" t="s">
        <v>76</v>
      </c>
      <c r="AJ1" s="13" t="s">
        <v>77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78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79</v>
      </c>
      <c r="B2" s="32" t="s">
        <v>80</v>
      </c>
      <c r="C2" s="32" t="s">
        <v>81</v>
      </c>
      <c r="D2" s="7" t="s">
        <v>82</v>
      </c>
      <c r="E2" s="7" t="s">
        <v>83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84</v>
      </c>
      <c r="B3" s="33" t="s">
        <v>85</v>
      </c>
      <c r="C3" s="33" t="s">
        <v>86</v>
      </c>
      <c r="D3" s="7" t="s">
        <v>40</v>
      </c>
      <c r="E3" s="7" t="s">
        <v>83</v>
      </c>
      <c r="F3" s="8">
        <v>42964</v>
      </c>
      <c r="G3" s="7" t="s">
        <v>35</v>
      </c>
      <c r="H3" s="8"/>
      <c r="I3" s="34" t="s">
        <v>55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87</v>
      </c>
      <c r="B4" s="33" t="s">
        <v>88</v>
      </c>
      <c r="C4" s="33" t="s">
        <v>89</v>
      </c>
      <c r="D4" s="7" t="s">
        <v>40</v>
      </c>
      <c r="E4" s="7" t="s">
        <v>83</v>
      </c>
      <c r="F4" s="8">
        <v>42972</v>
      </c>
      <c r="G4" s="7" t="s">
        <v>41</v>
      </c>
      <c r="H4" s="8">
        <v>43531</v>
      </c>
      <c r="I4" s="34" t="s">
        <v>55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90</v>
      </c>
      <c r="B5" s="33" t="s">
        <v>91</v>
      </c>
      <c r="C5" s="33" t="s">
        <v>92</v>
      </c>
      <c r="D5" s="7" t="s">
        <v>40</v>
      </c>
      <c r="E5" s="7" t="s">
        <v>83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93</v>
      </c>
      <c r="B6" s="33" t="s">
        <v>94</v>
      </c>
      <c r="C6" s="33" t="s">
        <v>95</v>
      </c>
      <c r="D6" s="7" t="s">
        <v>40</v>
      </c>
      <c r="E6" s="7" t="s">
        <v>83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96</v>
      </c>
      <c r="I1" s="11" t="s">
        <v>97</v>
      </c>
      <c r="J1" s="11" t="s">
        <v>98</v>
      </c>
      <c r="K1" s="11" t="s">
        <v>99</v>
      </c>
      <c r="L1" s="6" t="s">
        <v>100</v>
      </c>
      <c r="M1" s="12" t="s">
        <v>101</v>
      </c>
      <c r="N1" s="12" t="s">
        <v>102</v>
      </c>
      <c r="O1" s="12" t="s">
        <v>103</v>
      </c>
      <c r="P1" s="12" t="s">
        <v>104</v>
      </c>
      <c r="Q1" s="12" t="s">
        <v>105</v>
      </c>
      <c r="R1" s="12" t="s">
        <v>106</v>
      </c>
      <c r="S1" s="12" t="s">
        <v>107</v>
      </c>
      <c r="T1" s="12" t="s">
        <v>108</v>
      </c>
      <c r="U1" s="13" t="s">
        <v>16</v>
      </c>
      <c r="V1" s="13" t="s">
        <v>66</v>
      </c>
      <c r="W1" s="13" t="s">
        <v>67</v>
      </c>
      <c r="X1" s="13" t="s">
        <v>68</v>
      </c>
      <c r="Y1" s="13" t="s">
        <v>17</v>
      </c>
      <c r="Z1" s="13" t="s">
        <v>69</v>
      </c>
      <c r="AA1" s="13" t="s">
        <v>18</v>
      </c>
      <c r="AB1" s="13" t="s">
        <v>70</v>
      </c>
      <c r="AC1" s="13" t="s">
        <v>109</v>
      </c>
      <c r="AD1" s="13" t="s">
        <v>110</v>
      </c>
      <c r="AE1" s="13" t="s">
        <v>72</v>
      </c>
      <c r="AF1" s="13" t="s">
        <v>73</v>
      </c>
      <c r="AG1" s="13" t="s">
        <v>74</v>
      </c>
      <c r="AH1" s="13" t="s">
        <v>75</v>
      </c>
      <c r="AI1" s="13" t="s">
        <v>76</v>
      </c>
      <c r="AJ1" s="13" t="s">
        <v>77</v>
      </c>
      <c r="AK1" s="13" t="s">
        <v>19</v>
      </c>
      <c r="AL1" s="13" t="s">
        <v>20</v>
      </c>
      <c r="AM1" s="17" t="s">
        <v>111</v>
      </c>
      <c r="AN1" s="18" t="s">
        <v>112</v>
      </c>
      <c r="AO1" s="17" t="s">
        <v>113</v>
      </c>
      <c r="AP1" s="17" t="s">
        <v>114</v>
      </c>
      <c r="AQ1" s="17" t="s">
        <v>115</v>
      </c>
      <c r="AR1" s="17" t="s">
        <v>116</v>
      </c>
      <c r="AS1" s="17" t="s">
        <v>117</v>
      </c>
      <c r="AT1" s="17" t="s">
        <v>118</v>
      </c>
      <c r="AU1" s="11" t="s">
        <v>30</v>
      </c>
      <c r="AV1" s="11" t="s">
        <v>119</v>
      </c>
      <c r="AW1" s="11" t="s">
        <v>120</v>
      </c>
      <c r="AX1" s="27"/>
    </row>
    <row r="2" s="20" customFormat="1" ht="18" customHeight="1" spans="1:50">
      <c r="A2" s="7" t="s">
        <v>121</v>
      </c>
      <c r="B2" s="7" t="s">
        <v>40</v>
      </c>
      <c r="C2" s="7" t="s">
        <v>83</v>
      </c>
      <c r="D2" s="8">
        <v>43204</v>
      </c>
      <c r="E2" s="7" t="s">
        <v>35</v>
      </c>
      <c r="F2" s="8" t="s">
        <v>122</v>
      </c>
      <c r="G2" s="9" t="s">
        <v>123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124</v>
      </c>
      <c r="B3" s="7" t="s">
        <v>125</v>
      </c>
      <c r="C3" s="7" t="s">
        <v>83</v>
      </c>
      <c r="D3" s="8">
        <v>43204</v>
      </c>
      <c r="E3" s="7" t="s">
        <v>35</v>
      </c>
      <c r="F3" s="8" t="s">
        <v>122</v>
      </c>
      <c r="G3" s="9" t="s">
        <v>123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126</v>
      </c>
      <c r="B4" s="7" t="s">
        <v>40</v>
      </c>
      <c r="C4" s="7" t="s">
        <v>127</v>
      </c>
      <c r="D4" s="8">
        <v>43350</v>
      </c>
      <c r="E4" s="7" t="s">
        <v>35</v>
      </c>
      <c r="F4" s="8" t="s">
        <v>122</v>
      </c>
      <c r="G4" s="9" t="s">
        <v>123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128</v>
      </c>
      <c r="B5" s="7" t="s">
        <v>40</v>
      </c>
      <c r="C5" s="7" t="s">
        <v>127</v>
      </c>
      <c r="D5" s="8">
        <v>43351</v>
      </c>
      <c r="E5" s="7" t="s">
        <v>35</v>
      </c>
      <c r="F5" s="8" t="s">
        <v>122</v>
      </c>
      <c r="G5" s="9" t="s">
        <v>123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129</v>
      </c>
      <c r="I1" s="11" t="s">
        <v>100</v>
      </c>
      <c r="J1" s="12" t="s">
        <v>101</v>
      </c>
      <c r="K1" s="12" t="s">
        <v>103</v>
      </c>
      <c r="L1" s="12" t="s">
        <v>104</v>
      </c>
      <c r="M1" s="12" t="s">
        <v>107</v>
      </c>
      <c r="N1" s="12" t="s">
        <v>130</v>
      </c>
      <c r="O1" s="13" t="s">
        <v>131</v>
      </c>
      <c r="P1" s="13" t="s">
        <v>132</v>
      </c>
      <c r="Q1" s="13" t="s">
        <v>133</v>
      </c>
      <c r="R1" s="13" t="s">
        <v>134</v>
      </c>
      <c r="S1" s="13" t="s">
        <v>135</v>
      </c>
      <c r="T1" s="13" t="s">
        <v>136</v>
      </c>
      <c r="U1" s="17" t="s">
        <v>111</v>
      </c>
      <c r="V1" s="18" t="s">
        <v>112</v>
      </c>
      <c r="W1" s="17" t="s">
        <v>113</v>
      </c>
      <c r="X1" s="17" t="s">
        <v>114</v>
      </c>
      <c r="Y1" s="17" t="s">
        <v>115</v>
      </c>
      <c r="Z1" s="17" t="s">
        <v>116</v>
      </c>
      <c r="AA1" s="17" t="s">
        <v>117</v>
      </c>
      <c r="AB1" s="17" t="s">
        <v>118</v>
      </c>
      <c r="AC1" s="11" t="s">
        <v>30</v>
      </c>
    </row>
    <row r="2" s="2" customFormat="1" ht="18.75" customHeight="1" spans="1:29">
      <c r="A2" s="7" t="s">
        <v>137</v>
      </c>
      <c r="B2" s="7" t="s">
        <v>40</v>
      </c>
      <c r="C2" s="7" t="s">
        <v>34</v>
      </c>
      <c r="D2" s="8" t="s">
        <v>138</v>
      </c>
      <c r="E2" s="7" t="s">
        <v>41</v>
      </c>
      <c r="F2" s="8" t="s">
        <v>139</v>
      </c>
      <c r="G2" s="9" t="s">
        <v>123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140</v>
      </c>
      <c r="B3" s="7" t="s">
        <v>40</v>
      </c>
      <c r="C3" s="7" t="s">
        <v>34</v>
      </c>
      <c r="D3" s="8" t="s">
        <v>141</v>
      </c>
      <c r="E3" s="7" t="s">
        <v>35</v>
      </c>
      <c r="F3" s="8" t="s">
        <v>122</v>
      </c>
      <c r="G3" s="9" t="s">
        <v>123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142</v>
      </c>
      <c r="B4" s="7" t="s">
        <v>40</v>
      </c>
      <c r="C4" s="7" t="s">
        <v>34</v>
      </c>
      <c r="D4" s="8" t="s">
        <v>141</v>
      </c>
      <c r="E4" s="7" t="s">
        <v>35</v>
      </c>
      <c r="F4" s="8" t="s">
        <v>122</v>
      </c>
      <c r="G4" s="9" t="s">
        <v>123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2021-01-17T10:22:00Z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