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<sst xmlns="http://schemas.openxmlformats.org/spreadsheetml/2006/main" count="23" uniqueCount="23">
  <si>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假期员工去向统计表</t>
  </si>
  <si>
    <t>公司名称：</t>
  </si>
  <si>
    <t>xxxxxxx</t>
  </si>
  <si>
    <t>员工人数：</t>
  </si>
  <si>
    <t>本地人数：</t>
  </si>
  <si>
    <t>外地人数：</t>
  </si>
  <si>
    <t>高风险地区：</t>
  </si>
  <si>
    <t>序号</t>
  </si>
  <si>
    <t>员工姓名</t>
  </si>
  <si>
    <t>部门</t>
  </si>
  <si>
    <t>岗位</t>
  </si>
  <si>
    <t>联系方式</t>
  </si>
  <si>
    <t>现居地址</t>
  </si>
  <si>
    <t>假期去向</t>
  </si>
  <si>
    <t>返回原因</t>
  </si>
  <si>
    <t>是否为高风险地区</t>
  </si>
  <si>
    <t>出发日期</t>
  </si>
  <si>
    <t>返程日期</t>
  </si>
  <si>
    <t>共计天数</t>
  </si>
  <si>
    <t>负责人</t>
  </si>
  <si>
    <t>备注</t>
  </si>
  <si>
    <t>本地</t>
  </si>
  <si>
    <t>外地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</si>
</sst>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sz val="12"/>
      <color theme="1"/>
      <name val="思源黑体"/>
      <charset val="134"/>
    </font>
    <font>
      <sz val="11"/>
      <color theme="1"/>
      <name val="思源黑体"/>
      <charset val="134"/>
    </font>
    <font>
      <b/>
      <sz val="12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22" fillId="24" borderId="3" applyNumberFormat="0" applyAlignment="0" applyProtection="0">
      <alignment vertical="center"/>
    </xf>
    <xf numFmtId="0" fontId="23" fillId="26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gradientFill degree="90">
          <stop position="0">
            <color rgb="FFF8EBE5"/>
          </stop>
          <stop position="1">
            <color rgb="FFF8EBE5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workbookViewId="0">
      <selection activeCell="H30" sqref="H30"/>
    </sheetView>
  </sheetViews>
  <sheetFormatPr defaultColWidth="9" defaultRowHeight="13.5"/>
  <cols>
    <col min="5" max="5" width="14.375" customWidth="1"/>
    <col min="6" max="6" width="16.25" customWidth="1"/>
    <col min="9" max="9" width="14.75" customWidth="1"/>
    <col min="10" max="10" width="12" customWidth="1"/>
    <col min="11" max="11" width="13.375" customWidth="1"/>
    <col min="12" max="12" width="9.875"/>
    <col min="13" max="13" width="13" customWidth="1"/>
  </cols>
  <sheetData>
    <row r="1" ht="27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spans="1:15">
      <c r="A2" s="2" t="s">
        <v>1</v>
      </c>
      <c r="B2" s="2"/>
      <c r="C2" s="3" t="s">
        <v>2</v>
      </c>
      <c r="D2" s="3"/>
      <c r="E2" s="3"/>
      <c r="F2" s="4"/>
      <c r="G2" s="2" t="s">
        <v>3</v>
      </c>
      <c r="H2" s="5">
        <f>COUNTA(B5:B1997)</f>
        <v>0</v>
      </c>
      <c r="I2" s="2" t="s">
        <v>4</v>
      </c>
      <c r="J2" s="5">
        <f>COUNTIF(G5:G1997,"√")</f>
        <v>0</v>
      </c>
      <c r="K2" s="2" t="s">
        <v>5</v>
      </c>
      <c r="L2" s="5">
        <f>COUNTIF(H5:H1997,"√")</f>
        <v>0</v>
      </c>
      <c r="M2" s="4" t="s">
        <v>6</v>
      </c>
      <c r="N2" s="5">
        <f>COUNTIF(J5:J1997,"是")</f>
        <v>0</v>
      </c>
      <c r="O2" s="7"/>
    </row>
    <row r="3" ht="14.25" spans="1:15">
      <c r="A3" s="6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/>
      <c r="I3" s="6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</row>
    <row r="4" ht="14.25" spans="1:15">
      <c r="A4" s="6"/>
      <c r="B4" s="6"/>
      <c r="C4" s="6"/>
      <c r="D4" s="6"/>
      <c r="E4" s="6"/>
      <c r="F4" s="6"/>
      <c r="G4" s="6" t="s">
        <v>21</v>
      </c>
      <c r="H4" s="6" t="s">
        <v>22</v>
      </c>
      <c r="I4" s="6"/>
      <c r="J4" s="8"/>
      <c r="K4" s="8"/>
      <c r="L4" s="8"/>
      <c r="M4" s="8"/>
      <c r="N4" s="8"/>
      <c r="O4" s="8"/>
    </row>
    <row r="5" spans="1: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>
      <c r="A6" s="4"/>
      <c r="B6" s="4"/>
      <c r="C6" s="4"/>
      <c r="D6" s="4"/>
      <c r="E6" s="4"/>
      <c r="F6" s="4"/>
      <c r="G6" s="4"/>
      <c r="H6" s="4"/>
      <c r="I6" s="4"/>
      <c r="J6" s="4"/>
      <c r="K6" s="9"/>
      <c r="L6" s="9"/>
      <c r="M6" s="4"/>
      <c r="N6" s="4"/>
      <c r="O6" s="4"/>
    </row>
    <row r="7" spans="1:15">
      <c r="A7" s="4"/>
      <c r="B7" s="4"/>
      <c r="C7" s="4"/>
      <c r="D7" s="4"/>
      <c r="E7" s="4"/>
      <c r="F7" s="4"/>
      <c r="G7" s="4"/>
      <c r="H7" s="4"/>
      <c r="I7" s="4"/>
      <c r="J7" s="4"/>
      <c r="K7" s="9"/>
      <c r="L7" s="9"/>
      <c r="M7" s="4"/>
      <c r="N7" s="4"/>
      <c r="O7" s="4"/>
    </row>
    <row r="8" spans="1:15">
      <c r="A8" s="4"/>
      <c r="B8" s="4"/>
      <c r="C8" s="4"/>
      <c r="D8" s="4"/>
      <c r="E8" s="4"/>
      <c r="F8" s="4"/>
      <c r="G8" s="4"/>
      <c r="H8" s="4"/>
      <c r="I8" s="4"/>
      <c r="J8" s="4"/>
      <c r="K8" s="9"/>
      <c r="L8" s="9"/>
      <c r="M8" s="4"/>
      <c r="N8" s="4"/>
      <c r="O8" s="4"/>
    </row>
    <row r="9" spans="1: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4"/>
      <c r="C10" s="4"/>
      <c r="D10" s="4"/>
      <c r="E10" s="4"/>
      <c r="F10" s="4"/>
      <c r="G10" s="4"/>
      <c r="H10" s="4"/>
      <c r="I10" s="4"/>
      <c r="J10" s="4"/>
      <c r="K10" s="9"/>
      <c r="L10" s="9"/>
      <c r="M10" s="4"/>
      <c r="N10" s="4"/>
      <c r="O10" s="4"/>
    </row>
    <row r="11" spans="1:15">
      <c r="A11" s="4"/>
      <c r="B11" s="4"/>
      <c r="C11" s="4"/>
      <c r="D11" s="4"/>
      <c r="E11" s="4"/>
      <c r="F11" s="4"/>
      <c r="G11" s="4"/>
      <c r="H11" s="4"/>
      <c r="I11" s="4"/>
      <c r="J11" s="4"/>
      <c r="K11" s="9"/>
      <c r="L11" s="9"/>
      <c r="M11" s="4"/>
      <c r="N11" s="4"/>
      <c r="O11" s="4"/>
    </row>
    <row r="12" spans="1:15">
      <c r="A12" s="4"/>
      <c r="B12" s="4"/>
      <c r="C12" s="4"/>
      <c r="D12" s="4"/>
      <c r="E12" s="4"/>
      <c r="F12" s="4"/>
      <c r="G12" s="4"/>
      <c r="H12" s="4"/>
      <c r="I12" s="4"/>
      <c r="J12" s="4"/>
      <c r="K12" s="9"/>
      <c r="L12" s="9"/>
      <c r="M12" s="4"/>
      <c r="N12" s="4"/>
      <c r="O12" s="4"/>
    </row>
    <row r="13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9"/>
      <c r="L13" s="9"/>
      <c r="M13" s="4"/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9"/>
      <c r="L14" s="9"/>
      <c r="M14" s="4"/>
      <c r="N14" s="4"/>
      <c r="O14" s="4"/>
    </row>
    <row r="15" spans="1: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 t="str">
        <f t="shared" ref="M17:M25" si="0">IF(H17="","",L17-K17+1)</f>
        <v/>
      </c>
      <c r="N17" s="4"/>
      <c r="O17" s="4"/>
    </row>
    <row r="18" spans="1: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 t="str">
        <f t="shared" si="0"/>
        <v/>
      </c>
      <c r="N18" s="4"/>
      <c r="O18" s="4"/>
    </row>
    <row r="19" spans="1: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 t="str">
        <f t="shared" si="0"/>
        <v/>
      </c>
      <c r="N19" s="4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 t="str">
        <f t="shared" si="0"/>
        <v/>
      </c>
      <c r="N20" s="4"/>
      <c r="O20" s="4"/>
    </row>
    <row r="21" spans="1: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 t="str">
        <f t="shared" si="0"/>
        <v/>
      </c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 t="str">
        <f t="shared" si="0"/>
        <v/>
      </c>
      <c r="N22" s="4"/>
      <c r="O22" s="4"/>
    </row>
    <row r="23" spans="1: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 t="str">
        <f t="shared" si="0"/>
        <v/>
      </c>
      <c r="N23" s="4"/>
      <c r="O23" s="4"/>
    </row>
    <row r="24" spans="1: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 t="str">
        <f t="shared" si="0"/>
        <v/>
      </c>
      <c r="N24" s="4"/>
      <c r="O24" s="4"/>
    </row>
    <row r="25" spans="1: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 t="str">
        <f t="shared" si="0"/>
        <v/>
      </c>
      <c r="N25" s="4"/>
      <c r="O25" s="4"/>
    </row>
  </sheetData>
  <mergeCells count="17">
    <mergeCell ref="A1:O1"/>
    <mergeCell ref="A2:B2"/>
    <mergeCell ref="C2:E2"/>
    <mergeCell ref="G3:H3"/>
    <mergeCell ref="A3:A4"/>
    <mergeCell ref="B3:B4"/>
    <mergeCell ref="C3:C4"/>
    <mergeCell ref="D3:D4"/>
    <mergeCell ref="E3:E4"/>
    <mergeCell ref="F3:F4"/>
    <mergeCell ref="I3:I4"/>
    <mergeCell ref="J3:J4"/>
    <mergeCell ref="K3:K4"/>
    <mergeCell ref="L3:L4"/>
    <mergeCell ref="M3:M4"/>
    <mergeCell ref="N3:N4"/>
    <mergeCell ref="O3:O4"/>
  </mergeCells>
  <conditionalFormatting sqref="A5:O25">
    <cfRule type="expression" dxfId="0" priority="1">
      <formula>$K5="是"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Manager>51wep.com-无忧办公</Manager>
  <Company>51wep.com-无忧办公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51wep.com-无忧办公</dc:title>
  <dc:subject>51wep.com-无忧办公</dc:subject>
  <dc:creator>51wep.com-无忧办公</dc:creator>
  <cp:keywords>51wep.com-无忧办公</cp:keywords>
  <dc:description>51wep.com-无忧办公</dc:description>
  <cp:lastModifiedBy>向阳而立</cp:lastModifiedBy>
  <dcterms:created xsi:type="dcterms:W3CDTF">2021-01-14T07:46:00Z</dcterms:created>
  <dcterms:modified xsi:type="dcterms:W3CDTF">2021-12-25T08:49:27Z</dcterms:modified>
  <cp:category>51wep.com-无忧办公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1F057A3B3B264A8A98F0E3602A5A8E49</vt:lpwstr>
  </property>
</Properties>
</file>