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<sst xmlns="http://schemas.openxmlformats.org/spreadsheetml/2006/main" count="47" uniqueCount="26">
  <si>
    <t>进销存管理统计表</t>
  </si>
  <si>
    <t>查询名称</t>
  </si>
  <si>
    <t>单位</t>
  </si>
  <si>
    <t>期初数量</t>
  </si>
  <si>
    <t>本月入库</t>
  </si>
  <si>
    <t>本月出库</t>
  </si>
  <si>
    <t>期末数量</t>
  </si>
  <si>
    <t>生产入库</t>
  </si>
  <si>
    <t>外购入库</t>
  </si>
  <si>
    <t>退货入库</t>
  </si>
  <si>
    <t>调拨入库</t>
  </si>
  <si>
    <t>其他入库</t>
  </si>
  <si>
    <t>入库小计</t>
  </si>
  <si>
    <t>生产领用</t>
  </si>
  <si>
    <t>退货出库</t>
  </si>
  <si>
    <t>销售出库</t>
  </si>
  <si>
    <t>赠品出库</t>
  </si>
  <si>
    <t>调拨出库</t>
  </si>
  <si>
    <t>其他出库</t>
  </si>
  <si>
    <t>出库小计</t>
  </si>
  <si>
    <t>存货2</t>
  </si>
  <si>
    <t>合计</t>
  </si>
  <si>
    <t>存货名称</t>
  </si>
  <si>
    <t>存货1</t>
  </si>
  <si>
    <t>个</t>
  </si>
  <si>
    <t>存货3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</si>
</sst>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b/>
      <sz val="16"/>
      <color theme="1"/>
      <name val="微软雅黑"/>
      <charset val="134"/>
    </font>
    <font>
      <b/>
      <sz val="10"/>
      <color theme="0"/>
      <name val="微软雅黑"/>
      <charset val="134"/>
    </font>
    <font>
      <sz val="11"/>
      <color theme="1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5"/>
      </left>
      <right style="thin">
        <color theme="0" tint="-0.25"/>
      </right>
      <top style="thin">
        <color theme="0" tint="-0.25"/>
      </top>
      <bottom style="thin">
        <color theme="0" tint="-0.2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22" fillId="18" borderId="7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8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6" fillId="0" borderId="1" xfId="8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Executive">
      <a:dk1>
        <a:sysClr val="windowText" lastClr="000000"/>
      </a:dk1>
      <a:lt1>
        <a:sysClr val="window" lastClr="FFFFFF"/>
      </a:lt1>
      <a:dk2>
        <a:srgbClr val="2F5897"/>
      </a:dk2>
      <a:lt2>
        <a:srgbClr val="E4E9EF"/>
      </a:lt2>
      <a:accent1>
        <a:srgbClr val="6076B4"/>
      </a:accent1>
      <a:accent2>
        <a:srgbClr val="9C5252"/>
      </a:accent2>
      <a:accent3>
        <a:srgbClr val="E68422"/>
      </a:accent3>
      <a:accent4>
        <a:srgbClr val="846648"/>
      </a:accent4>
      <a:accent5>
        <a:srgbClr val="63891F"/>
      </a:accent5>
      <a:accent6>
        <a:srgbClr val="758085"/>
      </a:accent6>
      <a:hlink>
        <a:srgbClr val="3399FF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36"/>
  <sheetViews>
    <sheetView showGridLines="0" tabSelected="1" workbookViewId="0">
      <selection activeCell="B5" sqref="B5"/>
    </sheetView>
  </sheetViews>
  <sheetFormatPr defaultColWidth="9" defaultRowHeight="16.5"/>
  <cols>
    <col min="1" max="1" width="4.75" style="1" customWidth="1"/>
    <col min="2" max="2" width="8.875" style="2" customWidth="1"/>
    <col min="3" max="3" width="5.5" style="2" customWidth="1"/>
    <col min="4" max="4" width="8.25" style="3" customWidth="1"/>
    <col min="5" max="5" width="8.125" style="3" customWidth="1"/>
    <col min="6" max="9" width="8.375" style="3"/>
    <col min="10" max="10" width="8.75" style="3" customWidth="1"/>
    <col min="11" max="12" width="8.375" style="3"/>
    <col min="13" max="13" width="9.25" style="3" customWidth="1"/>
    <col min="14" max="14" width="8.625" style="3" customWidth="1"/>
    <col min="15" max="16" width="8.375" style="3"/>
    <col min="17" max="17" width="10" style="3"/>
    <col min="18" max="18" width="7.25" style="3" customWidth="1"/>
    <col min="19" max="16384" width="9" style="1"/>
  </cols>
  <sheetData>
    <row r="1" ht="31" customHeight="1" spans="2:18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2:18">
      <c r="B2" s="5" t="s">
        <v>1</v>
      </c>
      <c r="C2" s="5" t="s">
        <v>2</v>
      </c>
      <c r="D2" s="6" t="s">
        <v>3</v>
      </c>
      <c r="E2" s="6" t="s">
        <v>4</v>
      </c>
      <c r="F2" s="6"/>
      <c r="G2" s="6"/>
      <c r="H2" s="6"/>
      <c r="I2" s="6"/>
      <c r="J2" s="6"/>
      <c r="K2" s="6" t="s">
        <v>5</v>
      </c>
      <c r="L2" s="6"/>
      <c r="M2" s="6"/>
      <c r="N2" s="6"/>
      <c r="O2" s="6"/>
      <c r="P2" s="6"/>
      <c r="Q2" s="6"/>
      <c r="R2" s="6" t="s">
        <v>6</v>
      </c>
    </row>
    <row r="3" ht="22" customHeight="1" spans="2:18">
      <c r="B3" s="5"/>
      <c r="C3" s="5"/>
      <c r="D3" s="6"/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  <c r="K3" s="6" t="s">
        <v>13</v>
      </c>
      <c r="L3" s="6" t="s">
        <v>14</v>
      </c>
      <c r="M3" s="6" t="s">
        <v>15</v>
      </c>
      <c r="N3" s="6" t="s">
        <v>16</v>
      </c>
      <c r="O3" s="6" t="s">
        <v>17</v>
      </c>
      <c r="P3" s="6" t="s">
        <v>18</v>
      </c>
      <c r="Q3" s="6" t="s">
        <v>19</v>
      </c>
      <c r="R3" s="6"/>
    </row>
    <row r="4" ht="23" customHeight="1" spans="2:18">
      <c r="B4" s="7" t="s">
        <v>20</v>
      </c>
      <c r="C4" s="7" t="str">
        <f>IF($B4&lt;&gt;"",VLOOKUP($B4,$B9:$R1000,2,0),"")</f>
        <v>个</v>
      </c>
      <c r="D4" s="8">
        <f>IF($B4&lt;&gt;"",VLOOKUP($B4,$B9:$R1000,3,0),"")</f>
        <v>20</v>
      </c>
      <c r="E4" s="8">
        <f>IF($B4&lt;&gt;"",VLOOKUP($B4,$B9:$R1000,4,0),"")</f>
        <v>700</v>
      </c>
      <c r="F4" s="8">
        <f>IF($B4&lt;&gt;"",VLOOKUP($B4,$B9:$R1000,5,0),"")</f>
        <v>0</v>
      </c>
      <c r="G4" s="8">
        <f>IF($B4&lt;&gt;"",VLOOKUP($B4,$B9:$R1000,6,0),"")</f>
        <v>4</v>
      </c>
      <c r="H4" s="8">
        <f>IF($B4&lt;&gt;"",VLOOKUP($B4,$B9:$R1000,7,0),"")</f>
        <v>0</v>
      </c>
      <c r="I4" s="8">
        <f>IF($B4&lt;&gt;"",VLOOKUP($B4,$B9:$R1000,8,0),"")</f>
        <v>0</v>
      </c>
      <c r="J4" s="8">
        <f>IF($B4&lt;&gt;"",VLOOKUP($B4,$B9:$R1000,9,0),"")</f>
        <v>704</v>
      </c>
      <c r="K4" s="8">
        <f>IF($B4&lt;&gt;"",VLOOKUP($B4,$B9:$R1000,10,0),"")</f>
        <v>230</v>
      </c>
      <c r="L4" s="8">
        <f>IF($B4&lt;&gt;"",VLOOKUP($B4,$B9:$R1000,11,0),"")</f>
        <v>0</v>
      </c>
      <c r="M4" s="8">
        <f>IF($B4&lt;&gt;"",VLOOKUP($B4,$B9:$R1000,12,0),"")</f>
        <v>480</v>
      </c>
      <c r="N4" s="8">
        <f>IF($B4&lt;&gt;"",VLOOKUP($B4,$B9:$R1000,13,0),"")</f>
        <v>10</v>
      </c>
      <c r="O4" s="8">
        <f>IF($B4&lt;&gt;"",VLOOKUP($B4,$B9:$R1000,14,0),"")</f>
        <v>0</v>
      </c>
      <c r="P4" s="8">
        <f>IF($B4&lt;&gt;"",VLOOKUP($B4,$B9:$R1000,15,0),"")</f>
        <v>0</v>
      </c>
      <c r="Q4" s="8">
        <f>IF($B4&lt;&gt;"",VLOOKUP($B4,$B9:$R1000,16,0),"")</f>
        <v>720</v>
      </c>
      <c r="R4" s="8">
        <f>IF($B4&lt;&gt;"",VLOOKUP($B4,$B9:$R1000,17,0),"")</f>
        <v>4</v>
      </c>
    </row>
    <row r="5" customFormat="1" ht="11" customHeight="1" spans="2:18">
      <c r="B5" s="9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7"/>
    </row>
    <row r="6" s="1" customFormat="1" spans="2:18">
      <c r="B6" s="11" t="s">
        <v>21</v>
      </c>
      <c r="C6" s="11"/>
      <c r="D6" s="11"/>
      <c r="E6" s="12">
        <f>SUM(E9:E1500)</f>
        <v>2000</v>
      </c>
      <c r="F6" s="12">
        <f t="shared" ref="F6:R6" si="0">SUM(F9:F1500)</f>
        <v>0</v>
      </c>
      <c r="G6" s="12">
        <f t="shared" si="0"/>
        <v>5</v>
      </c>
      <c r="H6" s="12">
        <f t="shared" si="0"/>
        <v>0</v>
      </c>
      <c r="I6" s="12">
        <f t="shared" si="0"/>
        <v>0</v>
      </c>
      <c r="J6" s="12">
        <f t="shared" si="0"/>
        <v>2005</v>
      </c>
      <c r="K6" s="12">
        <f t="shared" si="0"/>
        <v>510</v>
      </c>
      <c r="L6" s="12">
        <f t="shared" si="0"/>
        <v>0</v>
      </c>
      <c r="M6" s="12">
        <f t="shared" si="0"/>
        <v>1450</v>
      </c>
      <c r="N6" s="12">
        <f t="shared" si="0"/>
        <v>30</v>
      </c>
      <c r="O6" s="12">
        <f t="shared" si="0"/>
        <v>0</v>
      </c>
      <c r="P6" s="12">
        <f t="shared" si="0"/>
        <v>0</v>
      </c>
      <c r="Q6" s="12">
        <f t="shared" si="0"/>
        <v>1990</v>
      </c>
      <c r="R6" s="8">
        <f t="shared" si="0"/>
        <v>185</v>
      </c>
    </row>
    <row r="7" s="1" customFormat="1" ht="20" customHeight="1" spans="2:18">
      <c r="B7" s="5" t="s">
        <v>22</v>
      </c>
      <c r="C7" s="5" t="s">
        <v>2</v>
      </c>
      <c r="D7" s="6" t="s">
        <v>3</v>
      </c>
      <c r="E7" s="6" t="s">
        <v>4</v>
      </c>
      <c r="F7" s="6"/>
      <c r="G7" s="6"/>
      <c r="H7" s="6"/>
      <c r="I7" s="6"/>
      <c r="J7" s="6"/>
      <c r="K7" s="6" t="s">
        <v>5</v>
      </c>
      <c r="L7" s="6"/>
      <c r="M7" s="6"/>
      <c r="N7" s="6"/>
      <c r="O7" s="6"/>
      <c r="P7" s="6"/>
      <c r="Q7" s="6"/>
      <c r="R7" s="6" t="s">
        <v>6</v>
      </c>
    </row>
    <row r="8" s="1" customFormat="1" ht="20" customHeight="1" spans="2:18">
      <c r="B8" s="5"/>
      <c r="C8" s="5"/>
      <c r="D8" s="6"/>
      <c r="E8" s="6" t="s">
        <v>7</v>
      </c>
      <c r="F8" s="6" t="s">
        <v>8</v>
      </c>
      <c r="G8" s="6" t="s">
        <v>9</v>
      </c>
      <c r="H8" s="6" t="s">
        <v>10</v>
      </c>
      <c r="I8" s="6" t="s">
        <v>11</v>
      </c>
      <c r="J8" s="6" t="s">
        <v>12</v>
      </c>
      <c r="K8" s="6" t="s">
        <v>13</v>
      </c>
      <c r="L8" s="6" t="s">
        <v>14</v>
      </c>
      <c r="M8" s="6" t="s">
        <v>15</v>
      </c>
      <c r="N8" s="6" t="s">
        <v>16</v>
      </c>
      <c r="O8" s="6" t="s">
        <v>17</v>
      </c>
      <c r="P8" s="6" t="s">
        <v>18</v>
      </c>
      <c r="Q8" s="6" t="s">
        <v>19</v>
      </c>
      <c r="R8" s="6"/>
    </row>
    <row r="9" s="1" customFormat="1" ht="20" customHeight="1" spans="2:18">
      <c r="B9" s="13" t="s">
        <v>23</v>
      </c>
      <c r="C9" s="14" t="s">
        <v>24</v>
      </c>
      <c r="D9" s="15">
        <v>50</v>
      </c>
      <c r="E9" s="15">
        <v>1000</v>
      </c>
      <c r="F9" s="15"/>
      <c r="G9" s="15">
        <v>1</v>
      </c>
      <c r="H9" s="15"/>
      <c r="I9" s="15"/>
      <c r="J9" s="15">
        <f>SUM(E9:I9)</f>
        <v>1001</v>
      </c>
      <c r="K9" s="15">
        <v>200</v>
      </c>
      <c r="L9" s="15"/>
      <c r="M9" s="15">
        <v>670</v>
      </c>
      <c r="N9" s="15">
        <v>20</v>
      </c>
      <c r="O9" s="15"/>
      <c r="P9" s="15"/>
      <c r="Q9" s="15">
        <f>SUM(K9:P9)</f>
        <v>890</v>
      </c>
      <c r="R9" s="18">
        <f>D9+J9-Q9</f>
        <v>161</v>
      </c>
    </row>
    <row r="10" s="1" customFormat="1" ht="20" customHeight="1" spans="2:18">
      <c r="B10" s="13" t="s">
        <v>20</v>
      </c>
      <c r="C10" s="14" t="s">
        <v>24</v>
      </c>
      <c r="D10" s="15">
        <v>20</v>
      </c>
      <c r="E10" s="15">
        <v>700</v>
      </c>
      <c r="F10" s="15"/>
      <c r="G10" s="15">
        <v>4</v>
      </c>
      <c r="H10" s="15"/>
      <c r="I10" s="15"/>
      <c r="J10" s="15">
        <f t="shared" ref="J10:J36" si="1">SUM(E10:I10)</f>
        <v>704</v>
      </c>
      <c r="K10" s="15">
        <v>230</v>
      </c>
      <c r="L10" s="15"/>
      <c r="M10" s="15">
        <v>480</v>
      </c>
      <c r="N10" s="15">
        <v>10</v>
      </c>
      <c r="O10" s="15"/>
      <c r="P10" s="15"/>
      <c r="Q10" s="15">
        <f t="shared" ref="Q10:Q36" si="2">SUM(K10:P10)</f>
        <v>720</v>
      </c>
      <c r="R10" s="18">
        <f t="shared" ref="R10:R36" si="3">D10+J10-Q10</f>
        <v>4</v>
      </c>
    </row>
    <row r="11" s="1" customFormat="1" ht="20" customHeight="1" spans="2:18">
      <c r="B11" s="13" t="s">
        <v>25</v>
      </c>
      <c r="C11" s="14" t="s">
        <v>24</v>
      </c>
      <c r="D11" s="15">
        <v>100</v>
      </c>
      <c r="E11" s="15">
        <v>300</v>
      </c>
      <c r="F11" s="15"/>
      <c r="G11" s="15"/>
      <c r="H11" s="15"/>
      <c r="I11" s="15"/>
      <c r="J11" s="15">
        <f t="shared" si="1"/>
        <v>300</v>
      </c>
      <c r="K11" s="15">
        <v>80</v>
      </c>
      <c r="L11" s="15"/>
      <c r="M11" s="15">
        <v>300</v>
      </c>
      <c r="N11" s="15"/>
      <c r="O11" s="15"/>
      <c r="P11" s="15"/>
      <c r="Q11" s="15">
        <f t="shared" si="2"/>
        <v>380</v>
      </c>
      <c r="R11" s="18">
        <f t="shared" si="3"/>
        <v>20</v>
      </c>
    </row>
    <row r="12" s="1" customFormat="1" ht="20" customHeight="1" spans="2:18">
      <c r="B12" s="16"/>
      <c r="C12" s="14"/>
      <c r="D12" s="15"/>
      <c r="E12" s="15"/>
      <c r="F12" s="15"/>
      <c r="G12" s="15"/>
      <c r="H12" s="15"/>
      <c r="I12" s="15"/>
      <c r="J12" s="15">
        <f t="shared" si="1"/>
        <v>0</v>
      </c>
      <c r="K12" s="15"/>
      <c r="L12" s="15"/>
      <c r="M12" s="15"/>
      <c r="N12" s="15"/>
      <c r="O12" s="15"/>
      <c r="P12" s="15"/>
      <c r="Q12" s="15">
        <f t="shared" si="2"/>
        <v>0</v>
      </c>
      <c r="R12" s="18">
        <f t="shared" si="3"/>
        <v>0</v>
      </c>
    </row>
    <row r="13" s="1" customFormat="1" ht="20" customHeight="1" spans="2:18">
      <c r="B13" s="16"/>
      <c r="C13" s="14"/>
      <c r="D13" s="15"/>
      <c r="E13" s="15"/>
      <c r="F13" s="15"/>
      <c r="G13" s="15"/>
      <c r="H13" s="15"/>
      <c r="I13" s="15"/>
      <c r="J13" s="15">
        <f t="shared" si="1"/>
        <v>0</v>
      </c>
      <c r="K13" s="15"/>
      <c r="L13" s="15"/>
      <c r="M13" s="15"/>
      <c r="N13" s="15"/>
      <c r="O13" s="15"/>
      <c r="P13" s="15"/>
      <c r="Q13" s="15">
        <f t="shared" si="2"/>
        <v>0</v>
      </c>
      <c r="R13" s="18">
        <f t="shared" si="3"/>
        <v>0</v>
      </c>
    </row>
    <row r="14" s="1" customFormat="1" ht="20" customHeight="1" spans="2:18">
      <c r="B14" s="16"/>
      <c r="C14" s="14"/>
      <c r="D14" s="15"/>
      <c r="E14" s="15"/>
      <c r="F14" s="15"/>
      <c r="G14" s="15"/>
      <c r="H14" s="15"/>
      <c r="I14" s="15"/>
      <c r="J14" s="15">
        <f t="shared" si="1"/>
        <v>0</v>
      </c>
      <c r="K14" s="15"/>
      <c r="L14" s="15"/>
      <c r="M14" s="15"/>
      <c r="N14" s="15"/>
      <c r="O14" s="15"/>
      <c r="P14" s="15"/>
      <c r="Q14" s="15">
        <f t="shared" si="2"/>
        <v>0</v>
      </c>
      <c r="R14" s="18">
        <f t="shared" si="3"/>
        <v>0</v>
      </c>
    </row>
    <row r="15" s="1" customFormat="1" ht="20" customHeight="1" spans="2:18">
      <c r="B15" s="16"/>
      <c r="C15" s="14"/>
      <c r="D15" s="15"/>
      <c r="E15" s="15"/>
      <c r="F15" s="15"/>
      <c r="G15" s="15"/>
      <c r="H15" s="15"/>
      <c r="I15" s="15"/>
      <c r="J15" s="15">
        <f t="shared" si="1"/>
        <v>0</v>
      </c>
      <c r="K15" s="15"/>
      <c r="L15" s="15"/>
      <c r="M15" s="15"/>
      <c r="N15" s="15"/>
      <c r="O15" s="15"/>
      <c r="P15" s="15"/>
      <c r="Q15" s="15">
        <f t="shared" si="2"/>
        <v>0</v>
      </c>
      <c r="R15" s="18">
        <f t="shared" si="3"/>
        <v>0</v>
      </c>
    </row>
    <row r="16" s="1" customFormat="1" ht="20" customHeight="1" spans="2:18">
      <c r="B16" s="16"/>
      <c r="C16" s="14"/>
      <c r="D16" s="15"/>
      <c r="E16" s="15"/>
      <c r="F16" s="15"/>
      <c r="G16" s="15"/>
      <c r="H16" s="15"/>
      <c r="I16" s="15"/>
      <c r="J16" s="15">
        <f t="shared" si="1"/>
        <v>0</v>
      </c>
      <c r="K16" s="15"/>
      <c r="L16" s="15"/>
      <c r="M16" s="15"/>
      <c r="N16" s="15"/>
      <c r="O16" s="15"/>
      <c r="P16" s="15"/>
      <c r="Q16" s="15">
        <f t="shared" si="2"/>
        <v>0</v>
      </c>
      <c r="R16" s="18">
        <f t="shared" si="3"/>
        <v>0</v>
      </c>
    </row>
    <row r="17" s="1" customFormat="1" ht="20" customHeight="1" spans="2:18">
      <c r="B17" s="16"/>
      <c r="C17" s="14"/>
      <c r="D17" s="15"/>
      <c r="E17" s="15"/>
      <c r="F17" s="15"/>
      <c r="G17" s="15"/>
      <c r="H17" s="15"/>
      <c r="I17" s="15"/>
      <c r="J17" s="15">
        <f t="shared" si="1"/>
        <v>0</v>
      </c>
      <c r="K17" s="15"/>
      <c r="L17" s="15"/>
      <c r="M17" s="15"/>
      <c r="N17" s="15"/>
      <c r="O17" s="15"/>
      <c r="P17" s="15"/>
      <c r="Q17" s="15">
        <f t="shared" si="2"/>
        <v>0</v>
      </c>
      <c r="R17" s="18">
        <f t="shared" si="3"/>
        <v>0</v>
      </c>
    </row>
    <row r="18" s="1" customFormat="1" ht="20" customHeight="1" spans="2:18">
      <c r="B18" s="13"/>
      <c r="C18" s="14"/>
      <c r="D18" s="15"/>
      <c r="E18" s="15"/>
      <c r="F18" s="15"/>
      <c r="G18" s="15"/>
      <c r="H18" s="15"/>
      <c r="I18" s="15"/>
      <c r="J18" s="15">
        <f t="shared" si="1"/>
        <v>0</v>
      </c>
      <c r="K18" s="15"/>
      <c r="L18" s="15"/>
      <c r="M18" s="15"/>
      <c r="N18" s="15"/>
      <c r="O18" s="15"/>
      <c r="P18" s="15"/>
      <c r="Q18" s="15">
        <f t="shared" si="2"/>
        <v>0</v>
      </c>
      <c r="R18" s="18">
        <f t="shared" si="3"/>
        <v>0</v>
      </c>
    </row>
    <row r="19" s="1" customFormat="1" ht="20" customHeight="1" spans="2:18">
      <c r="B19" s="13"/>
      <c r="C19" s="14"/>
      <c r="D19" s="15"/>
      <c r="E19" s="15"/>
      <c r="F19" s="15"/>
      <c r="G19" s="15"/>
      <c r="H19" s="15"/>
      <c r="I19" s="15"/>
      <c r="J19" s="15">
        <f t="shared" si="1"/>
        <v>0</v>
      </c>
      <c r="K19" s="15"/>
      <c r="L19" s="15"/>
      <c r="M19" s="15"/>
      <c r="N19" s="15"/>
      <c r="O19" s="15"/>
      <c r="P19" s="15"/>
      <c r="Q19" s="15">
        <f t="shared" si="2"/>
        <v>0</v>
      </c>
      <c r="R19" s="18">
        <f t="shared" si="3"/>
        <v>0</v>
      </c>
    </row>
    <row r="20" s="1" customFormat="1" ht="20" customHeight="1" spans="2:18">
      <c r="B20" s="16"/>
      <c r="C20" s="14"/>
      <c r="D20" s="15"/>
      <c r="E20" s="15"/>
      <c r="F20" s="15"/>
      <c r="G20" s="15"/>
      <c r="H20" s="15"/>
      <c r="I20" s="15"/>
      <c r="J20" s="15">
        <f t="shared" si="1"/>
        <v>0</v>
      </c>
      <c r="K20" s="15"/>
      <c r="L20" s="15"/>
      <c r="M20" s="15"/>
      <c r="N20" s="15"/>
      <c r="O20" s="15"/>
      <c r="P20" s="15"/>
      <c r="Q20" s="15">
        <f t="shared" si="2"/>
        <v>0</v>
      </c>
      <c r="R20" s="18">
        <f t="shared" si="3"/>
        <v>0</v>
      </c>
    </row>
    <row r="21" s="1" customFormat="1" ht="20" customHeight="1" spans="2:18">
      <c r="B21" s="16"/>
      <c r="C21" s="14"/>
      <c r="D21" s="15"/>
      <c r="E21" s="15"/>
      <c r="F21" s="15"/>
      <c r="G21" s="15"/>
      <c r="H21" s="15"/>
      <c r="I21" s="15"/>
      <c r="J21" s="15">
        <f t="shared" si="1"/>
        <v>0</v>
      </c>
      <c r="K21" s="15"/>
      <c r="L21" s="15"/>
      <c r="M21" s="15"/>
      <c r="N21" s="15"/>
      <c r="O21" s="15"/>
      <c r="P21" s="15"/>
      <c r="Q21" s="15">
        <f t="shared" si="2"/>
        <v>0</v>
      </c>
      <c r="R21" s="18">
        <f t="shared" si="3"/>
        <v>0</v>
      </c>
    </row>
    <row r="22" s="1" customFormat="1" ht="20" customHeight="1" spans="2:18">
      <c r="B22" s="16"/>
      <c r="C22" s="14"/>
      <c r="D22" s="15"/>
      <c r="E22" s="15"/>
      <c r="F22" s="15"/>
      <c r="G22" s="15"/>
      <c r="H22" s="15"/>
      <c r="I22" s="15"/>
      <c r="J22" s="15">
        <f t="shared" si="1"/>
        <v>0</v>
      </c>
      <c r="K22" s="15"/>
      <c r="L22" s="15"/>
      <c r="M22" s="15"/>
      <c r="N22" s="15"/>
      <c r="O22" s="15"/>
      <c r="P22" s="15"/>
      <c r="Q22" s="15">
        <f t="shared" si="2"/>
        <v>0</v>
      </c>
      <c r="R22" s="18">
        <f t="shared" si="3"/>
        <v>0</v>
      </c>
    </row>
    <row r="23" s="1" customFormat="1" ht="20" customHeight="1" spans="2:18">
      <c r="B23" s="16"/>
      <c r="C23" s="14"/>
      <c r="D23" s="15"/>
      <c r="E23" s="15"/>
      <c r="F23" s="15"/>
      <c r="G23" s="15"/>
      <c r="H23" s="15"/>
      <c r="I23" s="15"/>
      <c r="J23" s="15">
        <f t="shared" si="1"/>
        <v>0</v>
      </c>
      <c r="K23" s="15"/>
      <c r="L23" s="15"/>
      <c r="M23" s="15"/>
      <c r="N23" s="15"/>
      <c r="O23" s="15"/>
      <c r="P23" s="15"/>
      <c r="Q23" s="15">
        <f t="shared" si="2"/>
        <v>0</v>
      </c>
      <c r="R23" s="18">
        <f t="shared" si="3"/>
        <v>0</v>
      </c>
    </row>
    <row r="24" s="1" customFormat="1" ht="20" customHeight="1" spans="2:18">
      <c r="B24" s="16"/>
      <c r="C24" s="14"/>
      <c r="D24" s="15"/>
      <c r="E24" s="15"/>
      <c r="F24" s="15"/>
      <c r="G24" s="15"/>
      <c r="H24" s="15"/>
      <c r="I24" s="15"/>
      <c r="J24" s="15">
        <f t="shared" si="1"/>
        <v>0</v>
      </c>
      <c r="K24" s="15"/>
      <c r="L24" s="15"/>
      <c r="M24" s="15"/>
      <c r="N24" s="15"/>
      <c r="O24" s="15"/>
      <c r="P24" s="15"/>
      <c r="Q24" s="15">
        <f t="shared" si="2"/>
        <v>0</v>
      </c>
      <c r="R24" s="18">
        <f t="shared" si="3"/>
        <v>0</v>
      </c>
    </row>
    <row r="25" s="1" customFormat="1" ht="20" customHeight="1" spans="2:18">
      <c r="B25" s="16"/>
      <c r="C25" s="14"/>
      <c r="D25" s="15"/>
      <c r="E25" s="15"/>
      <c r="F25" s="15"/>
      <c r="G25" s="15"/>
      <c r="H25" s="15"/>
      <c r="I25" s="15"/>
      <c r="J25" s="15">
        <f t="shared" si="1"/>
        <v>0</v>
      </c>
      <c r="K25" s="15"/>
      <c r="L25" s="15"/>
      <c r="M25" s="15"/>
      <c r="N25" s="15"/>
      <c r="O25" s="15"/>
      <c r="P25" s="15"/>
      <c r="Q25" s="15">
        <f t="shared" si="2"/>
        <v>0</v>
      </c>
      <c r="R25" s="18">
        <f t="shared" si="3"/>
        <v>0</v>
      </c>
    </row>
    <row r="26" s="1" customFormat="1" ht="20" customHeight="1" spans="2:18">
      <c r="B26" s="13"/>
      <c r="C26" s="14"/>
      <c r="D26" s="15"/>
      <c r="E26" s="15"/>
      <c r="F26" s="15"/>
      <c r="G26" s="15"/>
      <c r="H26" s="15"/>
      <c r="I26" s="15"/>
      <c r="J26" s="15">
        <f t="shared" si="1"/>
        <v>0</v>
      </c>
      <c r="K26" s="15"/>
      <c r="L26" s="15"/>
      <c r="M26" s="15"/>
      <c r="N26" s="15"/>
      <c r="O26" s="15"/>
      <c r="P26" s="15"/>
      <c r="Q26" s="15">
        <f t="shared" si="2"/>
        <v>0</v>
      </c>
      <c r="R26" s="18">
        <f t="shared" si="3"/>
        <v>0</v>
      </c>
    </row>
    <row r="27" s="1" customFormat="1" ht="20" customHeight="1" spans="2:18">
      <c r="B27" s="16"/>
      <c r="C27" s="14"/>
      <c r="D27" s="15"/>
      <c r="E27" s="15"/>
      <c r="F27" s="15"/>
      <c r="G27" s="15"/>
      <c r="H27" s="15"/>
      <c r="I27" s="15"/>
      <c r="J27" s="15">
        <f t="shared" si="1"/>
        <v>0</v>
      </c>
      <c r="K27" s="15"/>
      <c r="L27" s="15"/>
      <c r="M27" s="15"/>
      <c r="N27" s="15"/>
      <c r="O27" s="15"/>
      <c r="P27" s="15"/>
      <c r="Q27" s="15">
        <f t="shared" si="2"/>
        <v>0</v>
      </c>
      <c r="R27" s="18">
        <f t="shared" si="3"/>
        <v>0</v>
      </c>
    </row>
    <row r="28" s="1" customFormat="1" ht="20" customHeight="1" spans="2:18">
      <c r="B28" s="16"/>
      <c r="C28" s="14"/>
      <c r="D28" s="15"/>
      <c r="E28" s="15"/>
      <c r="F28" s="15"/>
      <c r="G28" s="15"/>
      <c r="H28" s="15"/>
      <c r="I28" s="15"/>
      <c r="J28" s="15">
        <f t="shared" si="1"/>
        <v>0</v>
      </c>
      <c r="K28" s="15"/>
      <c r="L28" s="15"/>
      <c r="M28" s="15"/>
      <c r="N28" s="15"/>
      <c r="O28" s="15"/>
      <c r="P28" s="15"/>
      <c r="Q28" s="15">
        <f t="shared" si="2"/>
        <v>0</v>
      </c>
      <c r="R28" s="18">
        <f t="shared" si="3"/>
        <v>0</v>
      </c>
    </row>
    <row r="29" s="1" customFormat="1" ht="20" customHeight="1" spans="2:18">
      <c r="B29" s="16"/>
      <c r="C29" s="14"/>
      <c r="D29" s="15"/>
      <c r="E29" s="15"/>
      <c r="F29" s="15"/>
      <c r="G29" s="15"/>
      <c r="H29" s="15"/>
      <c r="I29" s="15"/>
      <c r="J29" s="15">
        <f t="shared" si="1"/>
        <v>0</v>
      </c>
      <c r="K29" s="15"/>
      <c r="L29" s="15"/>
      <c r="M29" s="15"/>
      <c r="N29" s="15"/>
      <c r="O29" s="15"/>
      <c r="P29" s="15"/>
      <c r="Q29" s="15">
        <f t="shared" si="2"/>
        <v>0</v>
      </c>
      <c r="R29" s="18">
        <f t="shared" si="3"/>
        <v>0</v>
      </c>
    </row>
    <row r="30" s="1" customFormat="1" ht="20" customHeight="1" spans="2:18">
      <c r="B30" s="13"/>
      <c r="C30" s="14"/>
      <c r="D30" s="15"/>
      <c r="E30" s="15"/>
      <c r="F30" s="15"/>
      <c r="G30" s="15"/>
      <c r="H30" s="15"/>
      <c r="I30" s="15"/>
      <c r="J30" s="15">
        <f t="shared" si="1"/>
        <v>0</v>
      </c>
      <c r="K30" s="15"/>
      <c r="L30" s="15"/>
      <c r="M30" s="15"/>
      <c r="N30" s="15"/>
      <c r="O30" s="15"/>
      <c r="P30" s="15"/>
      <c r="Q30" s="15">
        <f t="shared" si="2"/>
        <v>0</v>
      </c>
      <c r="R30" s="18">
        <f t="shared" si="3"/>
        <v>0</v>
      </c>
    </row>
    <row r="31" s="1" customFormat="1" ht="20" customHeight="1" spans="2:18">
      <c r="B31" s="16"/>
      <c r="C31" s="14"/>
      <c r="D31" s="15"/>
      <c r="E31" s="15"/>
      <c r="F31" s="15"/>
      <c r="G31" s="15"/>
      <c r="H31" s="15"/>
      <c r="I31" s="15"/>
      <c r="J31" s="15">
        <f t="shared" si="1"/>
        <v>0</v>
      </c>
      <c r="K31" s="15"/>
      <c r="L31" s="15"/>
      <c r="M31" s="15"/>
      <c r="N31" s="15"/>
      <c r="O31" s="15"/>
      <c r="P31" s="15"/>
      <c r="Q31" s="15">
        <f t="shared" si="2"/>
        <v>0</v>
      </c>
      <c r="R31" s="18">
        <f t="shared" si="3"/>
        <v>0</v>
      </c>
    </row>
    <row r="32" s="1" customFormat="1" ht="20" customHeight="1" spans="2:18">
      <c r="B32" s="16"/>
      <c r="C32" s="14"/>
      <c r="D32" s="15"/>
      <c r="E32" s="15"/>
      <c r="F32" s="15"/>
      <c r="G32" s="15"/>
      <c r="H32" s="15"/>
      <c r="I32" s="15"/>
      <c r="J32" s="15">
        <f t="shared" si="1"/>
        <v>0</v>
      </c>
      <c r="K32" s="15"/>
      <c r="L32" s="15"/>
      <c r="M32" s="15"/>
      <c r="N32" s="15"/>
      <c r="O32" s="15"/>
      <c r="P32" s="15"/>
      <c r="Q32" s="15">
        <f t="shared" si="2"/>
        <v>0</v>
      </c>
      <c r="R32" s="18">
        <f t="shared" si="3"/>
        <v>0</v>
      </c>
    </row>
    <row r="33" s="1" customFormat="1" ht="20" customHeight="1" spans="2:18">
      <c r="B33" s="16"/>
      <c r="C33" s="14"/>
      <c r="D33" s="15"/>
      <c r="E33" s="15"/>
      <c r="F33" s="15"/>
      <c r="G33" s="15"/>
      <c r="H33" s="15"/>
      <c r="I33" s="15"/>
      <c r="J33" s="15">
        <f t="shared" si="1"/>
        <v>0</v>
      </c>
      <c r="K33" s="15"/>
      <c r="L33" s="15"/>
      <c r="M33" s="15"/>
      <c r="N33" s="15"/>
      <c r="O33" s="15"/>
      <c r="P33" s="15"/>
      <c r="Q33" s="15">
        <f t="shared" si="2"/>
        <v>0</v>
      </c>
      <c r="R33" s="18">
        <f t="shared" si="3"/>
        <v>0</v>
      </c>
    </row>
    <row r="34" s="1" customFormat="1" ht="20" customHeight="1" spans="2:18">
      <c r="B34" s="16"/>
      <c r="C34" s="14"/>
      <c r="D34" s="15"/>
      <c r="E34" s="15"/>
      <c r="F34" s="15"/>
      <c r="G34" s="15"/>
      <c r="H34" s="15"/>
      <c r="I34" s="15"/>
      <c r="J34" s="15">
        <f t="shared" si="1"/>
        <v>0</v>
      </c>
      <c r="K34" s="15"/>
      <c r="L34" s="15"/>
      <c r="M34" s="15"/>
      <c r="N34" s="15"/>
      <c r="O34" s="15"/>
      <c r="P34" s="15"/>
      <c r="Q34" s="15">
        <f t="shared" si="2"/>
        <v>0</v>
      </c>
      <c r="R34" s="18">
        <f t="shared" si="3"/>
        <v>0</v>
      </c>
    </row>
    <row r="35" s="1" customFormat="1" ht="20" customHeight="1" spans="2:18">
      <c r="B35" s="16"/>
      <c r="C35" s="14"/>
      <c r="D35" s="15"/>
      <c r="E35" s="15"/>
      <c r="F35" s="15"/>
      <c r="G35" s="15"/>
      <c r="H35" s="15"/>
      <c r="I35" s="15"/>
      <c r="J35" s="15">
        <f t="shared" si="1"/>
        <v>0</v>
      </c>
      <c r="K35" s="15"/>
      <c r="L35" s="15"/>
      <c r="M35" s="15"/>
      <c r="N35" s="15"/>
      <c r="O35" s="15"/>
      <c r="P35" s="15"/>
      <c r="Q35" s="15">
        <f t="shared" si="2"/>
        <v>0</v>
      </c>
      <c r="R35" s="18">
        <f t="shared" si="3"/>
        <v>0</v>
      </c>
    </row>
    <row r="36" s="1" customFormat="1" ht="20" customHeight="1" spans="2:18">
      <c r="B36" s="13"/>
      <c r="C36" s="14"/>
      <c r="D36" s="15"/>
      <c r="E36" s="15"/>
      <c r="F36" s="15"/>
      <c r="G36" s="15"/>
      <c r="H36" s="15"/>
      <c r="I36" s="15"/>
      <c r="J36" s="15">
        <f t="shared" si="1"/>
        <v>0</v>
      </c>
      <c r="K36" s="15"/>
      <c r="L36" s="15"/>
      <c r="M36" s="15"/>
      <c r="N36" s="15"/>
      <c r="O36" s="15"/>
      <c r="P36" s="15"/>
      <c r="Q36" s="15">
        <f t="shared" si="2"/>
        <v>0</v>
      </c>
      <c r="R36" s="18">
        <f t="shared" si="3"/>
        <v>0</v>
      </c>
    </row>
  </sheetData>
  <mergeCells count="14">
    <mergeCell ref="B1:R1"/>
    <mergeCell ref="E2:J2"/>
    <mergeCell ref="K2:Q2"/>
    <mergeCell ref="B6:D6"/>
    <mergeCell ref="E7:J7"/>
    <mergeCell ref="K7:Q7"/>
    <mergeCell ref="B2:B3"/>
    <mergeCell ref="B7:B8"/>
    <mergeCell ref="C2:C3"/>
    <mergeCell ref="C7:C8"/>
    <mergeCell ref="D2:D3"/>
    <mergeCell ref="D7:D8"/>
    <mergeCell ref="R2:R3"/>
    <mergeCell ref="R7:R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2021-03-01T07:29:00Z</dcterms:created>
  <dcterms:modified xsi:type="dcterms:W3CDTF">2022-01-12T01:30:50Z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F92F8111AD0342378191DB534ABE6E25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v1.0_mb_XFLxvIzSuH5TSAczGo2zeA==</vt:lpwstr>
  </property>
</Properties>
</file>