
<file path=[Content_Types].xml><?xml version="1.0" encoding="utf-8"?>
<Types xmlns="http://schemas.openxmlformats.org/package/2006/content-types">
  <Default Extension="png" ContentType="image/png"/>
  <Default Extension="wdp" ContentType="image/vnd.ms-photo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销售业绩统计表" sheetId="1" r:id="rId1"/>
    <sheet name="设置" sheetId="2" r:id="rId2"/>
  </sheets>
  <definedNames>
    <definedName name="month">销售业绩统计表!$L$4</definedName>
    <definedName name="name">OFFSET(表2[[#Headers],[业务员]],1,0,COUNTA(表2[业务员]),1)</definedName>
    <definedName name="year">销售业绩统计表!$L$3</definedName>
  </definedNames>
  <calcPr calcId="144525"/>
</workbook>
</file>

<file path=xl/sharedStrings.xml><?xml version="1.0" encoding="utf-8"?>
<sst xmlns="http://schemas.openxmlformats.org/spreadsheetml/2006/main" count="128" uniqueCount="62">
  <si>
    <t>注：为防止误操作导致公式出错，工作表已设置公式保护；</t>
  </si>
  <si>
    <t>销售业绩统计表</t>
  </si>
  <si>
    <t>年【Y】</t>
  </si>
  <si>
    <t>取消步骤：点击审阅-撤销保护工作表</t>
  </si>
  <si>
    <t>月【M】</t>
  </si>
  <si>
    <t>冠军榜</t>
  </si>
  <si>
    <t>月度销售额走势</t>
  </si>
  <si>
    <t>序号</t>
  </si>
  <si>
    <t>销售日期</t>
  </si>
  <si>
    <t>产品名称</t>
  </si>
  <si>
    <t>规格型号</t>
  </si>
  <si>
    <t>单价</t>
  </si>
  <si>
    <t>数量</t>
  </si>
  <si>
    <t>销售金额</t>
  </si>
  <si>
    <t>业务员</t>
  </si>
  <si>
    <t>业务团队</t>
  </si>
  <si>
    <t>备注</t>
  </si>
  <si>
    <t>产品_1</t>
  </si>
  <si>
    <t>规格*型号</t>
  </si>
  <si>
    <t>张三</t>
  </si>
  <si>
    <t>产品_2</t>
  </si>
  <si>
    <t>产品_3</t>
  </si>
  <si>
    <t>李四</t>
  </si>
  <si>
    <t>产品_4</t>
  </si>
  <si>
    <t>产品_5</t>
  </si>
  <si>
    <t>王五</t>
  </si>
  <si>
    <t>产品_6</t>
  </si>
  <si>
    <t>产品_7</t>
  </si>
  <si>
    <t>刘六</t>
  </si>
  <si>
    <t>产品_8</t>
  </si>
  <si>
    <t>梁八</t>
  </si>
  <si>
    <t>产品_9</t>
  </si>
  <si>
    <t>产品_10</t>
  </si>
  <si>
    <t>产品_11</t>
  </si>
  <si>
    <t>产品_12</t>
  </si>
  <si>
    <t>产品_13</t>
  </si>
  <si>
    <t>产品_14</t>
  </si>
  <si>
    <t>产品_15</t>
  </si>
  <si>
    <t>产品_16</t>
  </si>
  <si>
    <t>产品_17</t>
  </si>
  <si>
    <t>产品_18</t>
  </si>
  <si>
    <t>产品_19</t>
  </si>
  <si>
    <t>产品_20</t>
  </si>
  <si>
    <t>产品_21</t>
  </si>
  <si>
    <t>产品_22</t>
  </si>
  <si>
    <t>产品_23</t>
  </si>
  <si>
    <t>产品_24</t>
  </si>
  <si>
    <t>产品_25</t>
  </si>
  <si>
    <t>产品_26</t>
  </si>
  <si>
    <t>产品_27</t>
  </si>
  <si>
    <t>产品_28</t>
  </si>
  <si>
    <t>产品_29</t>
  </si>
  <si>
    <t>产品_30</t>
  </si>
  <si>
    <t>产品_31</t>
  </si>
  <si>
    <t>团队花名册设置</t>
  </si>
  <si>
    <t>团队名</t>
  </si>
  <si>
    <t>销售额</t>
  </si>
  <si>
    <t>名次</t>
  </si>
  <si>
    <t>日期</t>
  </si>
  <si>
    <t>团队_1</t>
  </si>
  <si>
    <t>团队_2</t>
  </si>
  <si>
    <t>团队_3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</si>
</sst>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b/>
      <i/>
      <sz val="10"/>
      <color rgb="FFFF0000"/>
      <name val="微软雅黑"/>
      <charset val="134"/>
    </font>
    <font>
      <b/>
      <sz val="22"/>
      <color theme="1"/>
      <name val="微软雅黑"/>
      <charset val="134"/>
    </font>
    <font>
      <b/>
      <sz val="14"/>
      <color rgb="FF0070C0"/>
      <name val="微软雅黑"/>
      <charset val="134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/>
      <right style="thin">
        <color theme="0" tint="-0.249946592608417"/>
      </right>
      <top/>
      <bottom/>
      <diagonal/>
    </border>
    <border>
      <left style="thin">
        <color theme="0" tint="-0.249946592608417"/>
      </left>
      <right style="thin">
        <color theme="0" tint="-0.249946592608417"/>
      </right>
      <top/>
      <bottom/>
      <diagonal/>
    </border>
    <border>
      <left style="thin">
        <color theme="0" tint="-0.249946592608417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18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20" borderId="9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6" borderId="6" applyNumberFormat="0" applyAlignment="0" applyProtection="0">
      <alignment vertical="center"/>
    </xf>
    <xf numFmtId="0" fontId="10" fillId="6" borderId="8" applyNumberFormat="0" applyAlignment="0" applyProtection="0">
      <alignment vertical="center"/>
    </xf>
    <xf numFmtId="0" fontId="6" fillId="5" borderId="5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4" fillId="3" borderId="2" xfId="0" applyFont="1" applyFill="1" applyBorder="1" applyAlignment="1" applyProtection="1">
      <alignment horizontal="center"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14" fontId="1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hidden="1"/>
    </xf>
    <xf numFmtId="0" fontId="1" fillId="0" borderId="0" xfId="0" applyNumberFormat="1" applyFont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  <protection locked="0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  <protection locked="0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  <protection locked="0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  <protection locked="0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  <protection locked="0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  <protection locked="0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numFmt numFmtId="0" formatCode="General"/>
      <alignment horizontal="center" vertical="center"/>
      <protection hidden="1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  <protection locked="0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  <protection locked="0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  <protection locked="0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numFmt numFmtId="0" formatCode="General"/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alignment horizontal="center" vertical="center"/>
    </dxf>
    <dxf>
      <font>
        <name val="微软雅黑"/>
        <scheme val="none"/>
        <charset val="134"/>
        <family val="2"/>
        <b val="0"/>
        <i val="0"/>
        <strike val="0"/>
        <u val="none"/>
        <sz val="10"/>
        <color theme="1"/>
      </font>
      <numFmt numFmtId="0" formatCode="General"/>
      <alignment horizontal="center"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09399368557191"/>
          <c:y val="0.122655122655123"/>
          <c:w val="0.882490014835102"/>
          <c:h val="0.709969208394405"/>
        </c:manualLayout>
      </c:layout>
      <c:lineChart>
        <c:grouping val="standard"/>
        <c:varyColors val="0"/>
        <c:ser>
          <c:idx val="0"/>
          <c:order val="0"/>
          <c:tx>
            <c:strRef>
              <c:f>设置!$I$3</c:f>
              <c:strCache>
                <c:ptCount val="1"/>
                <c:pt idx="0">
                  <c:v>销售额</c:v>
                </c:pt>
              </c:strCache>
            </c:strRef>
          </c:tx>
          <c:spPr>
            <a:ln w="19050" cap="rnd">
              <a:gradFill>
                <a:gsLst>
                  <a:gs pos="0">
                    <a:srgbClr val="00B0F0"/>
                  </a:gs>
                  <a:gs pos="100000">
                    <a:srgbClr val="0070C0"/>
                  </a:gs>
                </a:gsLst>
                <a:lin ang="0" scaled="0"/>
              </a:gra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设置!$H$4:$H$34</c:f>
              <c:numCache>
                <c:formatCode>yyyy/m/d</c:formatCode>
                <c:ptCount val="31"/>
                <c:pt idx="0" c:formatCode="yyyy/m/d">
                  <c:v>44409</c:v>
                </c:pt>
                <c:pt idx="1" c:formatCode="yyyy/m/d">
                  <c:v>44410</c:v>
                </c:pt>
                <c:pt idx="2" c:formatCode="yyyy/m/d">
                  <c:v>44411</c:v>
                </c:pt>
                <c:pt idx="3" c:formatCode="yyyy/m/d">
                  <c:v>44412</c:v>
                </c:pt>
                <c:pt idx="4" c:formatCode="yyyy/m/d">
                  <c:v>44413</c:v>
                </c:pt>
                <c:pt idx="5" c:formatCode="yyyy/m/d">
                  <c:v>44414</c:v>
                </c:pt>
                <c:pt idx="6" c:formatCode="yyyy/m/d">
                  <c:v>44415</c:v>
                </c:pt>
                <c:pt idx="7" c:formatCode="yyyy/m/d">
                  <c:v>44416</c:v>
                </c:pt>
                <c:pt idx="8" c:formatCode="yyyy/m/d">
                  <c:v>44417</c:v>
                </c:pt>
                <c:pt idx="9" c:formatCode="yyyy/m/d">
                  <c:v>44418</c:v>
                </c:pt>
                <c:pt idx="10" c:formatCode="yyyy/m/d">
                  <c:v>44419</c:v>
                </c:pt>
                <c:pt idx="11" c:formatCode="yyyy/m/d">
                  <c:v>44420</c:v>
                </c:pt>
                <c:pt idx="12" c:formatCode="yyyy/m/d">
                  <c:v>44421</c:v>
                </c:pt>
                <c:pt idx="13" c:formatCode="yyyy/m/d">
                  <c:v>44422</c:v>
                </c:pt>
                <c:pt idx="14" c:formatCode="yyyy/m/d">
                  <c:v>44423</c:v>
                </c:pt>
                <c:pt idx="15" c:formatCode="yyyy/m/d">
                  <c:v>44424</c:v>
                </c:pt>
                <c:pt idx="16" c:formatCode="yyyy/m/d">
                  <c:v>44425</c:v>
                </c:pt>
                <c:pt idx="17" c:formatCode="yyyy/m/d">
                  <c:v>44426</c:v>
                </c:pt>
                <c:pt idx="18" c:formatCode="yyyy/m/d">
                  <c:v>44427</c:v>
                </c:pt>
                <c:pt idx="19" c:formatCode="yyyy/m/d">
                  <c:v>44428</c:v>
                </c:pt>
                <c:pt idx="20" c:formatCode="yyyy/m/d">
                  <c:v>44429</c:v>
                </c:pt>
                <c:pt idx="21" c:formatCode="yyyy/m/d">
                  <c:v>44430</c:v>
                </c:pt>
                <c:pt idx="22" c:formatCode="yyyy/m/d">
                  <c:v>44431</c:v>
                </c:pt>
                <c:pt idx="23" c:formatCode="yyyy/m/d">
                  <c:v>44432</c:v>
                </c:pt>
                <c:pt idx="24" c:formatCode="yyyy/m/d">
                  <c:v>44433</c:v>
                </c:pt>
                <c:pt idx="25" c:formatCode="yyyy/m/d">
                  <c:v>44434</c:v>
                </c:pt>
                <c:pt idx="26" c:formatCode="yyyy/m/d">
                  <c:v>44435</c:v>
                </c:pt>
                <c:pt idx="27" c:formatCode="yyyy/m/d">
                  <c:v>44436</c:v>
                </c:pt>
                <c:pt idx="28" c:formatCode="yyyy/m/d">
                  <c:v>44437</c:v>
                </c:pt>
                <c:pt idx="29" c:formatCode="yyyy/m/d">
                  <c:v>44438</c:v>
                </c:pt>
                <c:pt idx="30" c:formatCode="yyyy/m/d">
                  <c:v>44439</c:v>
                </c:pt>
              </c:numCache>
            </c:numRef>
          </c:cat>
          <c:val>
            <c:numRef>
              <c:f>设置!$I$4:$I$34</c:f>
              <c:numCache>
                <c:formatCode>General</c:formatCode>
                <c:ptCount val="31"/>
                <c:pt idx="0">
                  <c:v>6620</c:v>
                </c:pt>
                <c:pt idx="1">
                  <c:v>17043</c:v>
                </c:pt>
                <c:pt idx="2">
                  <c:v>16100</c:v>
                </c:pt>
                <c:pt idx="3">
                  <c:v>14040</c:v>
                </c:pt>
                <c:pt idx="4">
                  <c:v>3025</c:v>
                </c:pt>
                <c:pt idx="5">
                  <c:v>7362</c:v>
                </c:pt>
                <c:pt idx="6">
                  <c:v>4695</c:v>
                </c:pt>
                <c:pt idx="7">
                  <c:v>4193</c:v>
                </c:pt>
                <c:pt idx="8">
                  <c:v>3136</c:v>
                </c:pt>
                <c:pt idx="9">
                  <c:v>7476</c:v>
                </c:pt>
                <c:pt idx="10">
                  <c:v>2256</c:v>
                </c:pt>
                <c:pt idx="11">
                  <c:v>11594</c:v>
                </c:pt>
                <c:pt idx="12">
                  <c:v>6039</c:v>
                </c:pt>
                <c:pt idx="13">
                  <c:v>1795</c:v>
                </c:pt>
                <c:pt idx="14">
                  <c:v>5238</c:v>
                </c:pt>
                <c:pt idx="15">
                  <c:v>3344</c:v>
                </c:pt>
                <c:pt idx="16">
                  <c:v>4140</c:v>
                </c:pt>
                <c:pt idx="17">
                  <c:v>12832</c:v>
                </c:pt>
                <c:pt idx="18">
                  <c:v>9636</c:v>
                </c:pt>
                <c:pt idx="19">
                  <c:v>14904</c:v>
                </c:pt>
                <c:pt idx="20">
                  <c:v>7408</c:v>
                </c:pt>
                <c:pt idx="21">
                  <c:v>4944</c:v>
                </c:pt>
                <c:pt idx="22">
                  <c:v>16720</c:v>
                </c:pt>
                <c:pt idx="23">
                  <c:v>5082</c:v>
                </c:pt>
                <c:pt idx="24">
                  <c:v>8602</c:v>
                </c:pt>
                <c:pt idx="25">
                  <c:v>4788</c:v>
                </c:pt>
                <c:pt idx="26">
                  <c:v>6915</c:v>
                </c:pt>
                <c:pt idx="27">
                  <c:v>16060</c:v>
                </c:pt>
                <c:pt idx="28">
                  <c:v>1195</c:v>
                </c:pt>
                <c:pt idx="29">
                  <c:v>3408</c:v>
                </c:pt>
                <c:pt idx="30">
                  <c:v>12112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973919104"/>
        <c:axId val="973933664"/>
      </c:lineChart>
      <c:dateAx>
        <c:axId val="973919104"/>
        <c:scaling>
          <c:orientation val="minMax"/>
        </c:scaling>
        <c:delete val="0"/>
        <c:axPos val="b"/>
        <c:numFmt formatCode="dd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73933664"/>
        <c:crosses val="autoZero"/>
        <c:auto val="1"/>
        <c:lblOffset val="100"/>
        <c:baseTimeUnit val="days"/>
      </c:dateAx>
      <c:valAx>
        <c:axId val="973933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73919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wdp"/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0</xdr:colOff>
      <xdr:row>6</xdr:row>
      <xdr:rowOff>0</xdr:rowOff>
    </xdr:from>
    <xdr:to>
      <xdr:col>12</xdr:col>
      <xdr:colOff>0</xdr:colOff>
      <xdr:row>13</xdr:row>
      <xdr:rowOff>0</xdr:rowOff>
    </xdr:to>
    <xdr:graphicFrame>
      <xdr:nvGraphicFramePr>
        <xdr:cNvPr id="2" name="图表 1"/>
        <xdr:cNvGraphicFramePr/>
      </xdr:nvGraphicFramePr>
      <xdr:xfrm>
        <a:off x="6450330" y="1584960"/>
        <a:ext cx="5840730" cy="177355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511290</xdr:colOff>
      <xdr:row>7</xdr:row>
      <xdr:rowOff>12840</xdr:rowOff>
    </xdr:from>
    <xdr:to>
      <xdr:col>4</xdr:col>
      <xdr:colOff>1231290</xdr:colOff>
      <xdr:row>9</xdr:row>
      <xdr:rowOff>229920</xdr:rowOff>
    </xdr:to>
    <xdr:pic>
      <xdr:nvPicPr>
        <xdr:cNvPr id="4" name="图片 3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85795" y="1851025"/>
          <a:ext cx="720090" cy="723900"/>
        </a:xfrm>
        <a:prstGeom prst="rect">
          <a:avLst/>
        </a:prstGeom>
      </xdr:spPr>
    </xdr:pic>
    <xdr:clientData/>
  </xdr:twoCellAnchor>
  <xdr:twoCellAnchor editAs="oneCell">
    <xdr:from>
      <xdr:col>5</xdr:col>
      <xdr:colOff>508140</xdr:colOff>
      <xdr:row>7</xdr:row>
      <xdr:rowOff>12840</xdr:rowOff>
    </xdr:from>
    <xdr:to>
      <xdr:col>5</xdr:col>
      <xdr:colOff>1228140</xdr:colOff>
      <xdr:row>9</xdr:row>
      <xdr:rowOff>229920</xdr:rowOff>
    </xdr:to>
    <xdr:pic>
      <xdr:nvPicPr>
        <xdr:cNvPr id="6" name="图片 5"/>
        <xdr:cNvPicPr>
          <a:picLocks noChangeAspect="1"/>
        </xdr:cNvPicPr>
      </xdr:nvPicPr>
      <xdr:blipFill>
        <a:blip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aturation sat="33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0475" y="1851025"/>
          <a:ext cx="720090" cy="723900"/>
        </a:xfrm>
        <a:prstGeom prst="rect">
          <a:avLst/>
        </a:prstGeom>
      </xdr:spPr>
    </xdr:pic>
    <xdr:clientData/>
  </xdr:twoCellAnchor>
  <xdr:twoCellAnchor editAs="oneCell">
    <xdr:from>
      <xdr:col>2</xdr:col>
      <xdr:colOff>567780</xdr:colOff>
      <xdr:row>7</xdr:row>
      <xdr:rowOff>68580</xdr:rowOff>
    </xdr:from>
    <xdr:to>
      <xdr:col>3</xdr:col>
      <xdr:colOff>411480</xdr:colOff>
      <xdr:row>10</xdr:row>
      <xdr:rowOff>34200</xdr:rowOff>
    </xdr:to>
    <xdr:pic>
      <xdr:nvPicPr>
        <xdr:cNvPr id="8" name="图片 7"/>
        <xdr:cNvPicPr>
          <a:picLocks noChangeAspect="1"/>
        </xdr:cNvPicPr>
      </xdr:nvPicPr>
      <xdr:blipFill>
        <a:blip r:embed="rId5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5400" y="1906905"/>
          <a:ext cx="817245" cy="725170"/>
        </a:xfrm>
        <a:prstGeom prst="rect">
          <a:avLst/>
        </a:prstGeom>
      </xdr:spPr>
    </xdr:pic>
    <xdr:clientData/>
  </xdr:twoCellAnchor>
  <xdr:twoCellAnchor editAs="oneCell">
    <xdr:from>
      <xdr:col>4</xdr:col>
      <xdr:colOff>167640</xdr:colOff>
      <xdr:row>2</xdr:row>
      <xdr:rowOff>68580</xdr:rowOff>
    </xdr:from>
    <xdr:to>
      <xdr:col>4</xdr:col>
      <xdr:colOff>527640</xdr:colOff>
      <xdr:row>3</xdr:row>
      <xdr:rowOff>177120</xdr:rowOff>
    </xdr:to>
    <xdr:pic>
      <xdr:nvPicPr>
        <xdr:cNvPr id="10" name="图片 9"/>
        <xdr:cNvPicPr>
          <a:picLocks noChangeAspect="1"/>
        </xdr:cNvPicPr>
      </xdr:nvPicPr>
      <xdr:blipFill>
        <a:blip r:embed="rId6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2260" y="575310"/>
          <a:ext cx="359410" cy="36131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表1" displayName="表1" ref="C15:L201" totalsRowShown="0">
  <tableColumns count="10">
    <tableColumn id="1" name="序号" dataDxfId="0"/>
    <tableColumn id="2" name="销售日期" dataDxfId="1"/>
    <tableColumn id="3" name="产品名称" dataDxfId="2"/>
    <tableColumn id="4" name="规格型号" dataDxfId="3"/>
    <tableColumn id="5" name="单价" dataDxfId="4"/>
    <tableColumn id="6" name="数量" dataDxfId="5"/>
    <tableColumn id="7" name="销售金额" dataDxfId="6"/>
    <tableColumn id="8" name="业务员" dataDxfId="7"/>
    <tableColumn id="9" name="业务团队" dataDxfId="8"/>
    <tableColumn id="10" name="备注" dataDxfId="9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表2" displayName="表2" ref="B3:F13" totalsRowShown="0">
  <tableColumns count="5">
    <tableColumn id="1" name="序号" dataDxfId="10"/>
    <tableColumn id="4" name="业务员" dataDxfId="11"/>
    <tableColumn id="2" name="团队名" dataDxfId="12"/>
    <tableColumn id="5" name="销售额" dataDxfId="13"/>
    <tableColumn id="6" name="名次" dataDxfId="14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3" name="表3" displayName="表3" ref="H3:I34" totalsRowShown="0">
  <autoFilter ref="H3:I34"/>
  <tableColumns count="2">
    <tableColumn id="1" name="日期" dataDxfId="15"/>
    <tableColumn id="2" name="销售额" dataDxfId="16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O202"/>
  <sheetViews>
    <sheetView showGridLines="0" tabSelected="1" zoomScale="85" zoomScaleNormal="85" workbookViewId="0">
      <selection activeCell="Q52" sqref="Q52"/>
    </sheetView>
  </sheetViews>
  <sheetFormatPr defaultColWidth="10.775" defaultRowHeight="19.95" customHeight="1"/>
  <cols>
    <col min="1" max="2" width="4.775" style="4" customWidth="1"/>
    <col min="3" max="4" width="12.775" style="4" customWidth="1"/>
    <col min="5" max="6" width="24.775" style="4" customWidth="1"/>
    <col min="7" max="12" width="12.775" style="4" customWidth="1"/>
    <col min="13" max="14" width="4.775" style="4" customWidth="1"/>
    <col min="15" max="16384" width="10.775" style="4"/>
  </cols>
  <sheetData>
    <row r="2" customHeight="1" spans="2:15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O2" s="14" t="s">
        <v>0</v>
      </c>
    </row>
    <row r="3" customHeight="1" spans="2:15">
      <c r="B3" s="5"/>
      <c r="C3" s="6" t="s">
        <v>1</v>
      </c>
      <c r="D3" s="6"/>
      <c r="E3" s="6"/>
      <c r="F3" s="6"/>
      <c r="G3" s="6"/>
      <c r="H3" s="6"/>
      <c r="I3" s="5"/>
      <c r="J3" s="5"/>
      <c r="K3" s="15" t="s">
        <v>2</v>
      </c>
      <c r="L3" s="4">
        <v>2021</v>
      </c>
      <c r="M3" s="5"/>
      <c r="O3" s="14" t="s">
        <v>3</v>
      </c>
    </row>
    <row r="4" customHeight="1" spans="2:13">
      <c r="B4" s="5"/>
      <c r="C4" s="6"/>
      <c r="D4" s="6"/>
      <c r="E4" s="6"/>
      <c r="F4" s="6"/>
      <c r="G4" s="6"/>
      <c r="H4" s="6"/>
      <c r="I4" s="5"/>
      <c r="J4" s="5"/>
      <c r="K4" s="15" t="s">
        <v>4</v>
      </c>
      <c r="L4" s="16">
        <v>8</v>
      </c>
      <c r="M4" s="5"/>
    </row>
    <row r="5" customHeight="1" spans="2:13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ht="25.05" customHeight="1" spans="2:13">
      <c r="B6" s="5"/>
      <c r="C6" s="7" t="s">
        <v>5</v>
      </c>
      <c r="D6" s="7"/>
      <c r="E6" s="7"/>
      <c r="F6" s="7"/>
      <c r="G6" s="7" t="s">
        <v>6</v>
      </c>
      <c r="H6" s="7"/>
      <c r="I6" s="7"/>
      <c r="J6" s="7"/>
      <c r="K6" s="7"/>
      <c r="L6" s="7"/>
      <c r="M6" s="5"/>
    </row>
    <row r="7" customHeight="1" spans="2:13">
      <c r="B7" s="5"/>
      <c r="C7" s="8"/>
      <c r="D7" s="8"/>
      <c r="E7" s="8"/>
      <c r="F7" s="8"/>
      <c r="G7" s="8"/>
      <c r="H7" s="8"/>
      <c r="I7" s="8"/>
      <c r="J7" s="8"/>
      <c r="K7" s="8"/>
      <c r="L7" s="8"/>
      <c r="M7" s="5"/>
    </row>
    <row r="8" customHeight="1" spans="2:13">
      <c r="B8" s="5"/>
      <c r="C8" s="8"/>
      <c r="D8" s="8"/>
      <c r="E8" s="8"/>
      <c r="F8" s="8"/>
      <c r="G8" s="8"/>
      <c r="H8" s="8"/>
      <c r="I8" s="8"/>
      <c r="J8" s="8"/>
      <c r="K8" s="8"/>
      <c r="L8" s="8"/>
      <c r="M8" s="5"/>
    </row>
    <row r="9" customHeight="1" spans="2:13">
      <c r="B9" s="5"/>
      <c r="C9" s="8"/>
      <c r="D9" s="8"/>
      <c r="E9" s="8"/>
      <c r="F9" s="8"/>
      <c r="G9" s="8"/>
      <c r="H9" s="8"/>
      <c r="I9" s="8"/>
      <c r="J9" s="8"/>
      <c r="K9" s="8"/>
      <c r="L9" s="8"/>
      <c r="M9" s="5"/>
    </row>
    <row r="10" customHeight="1" spans="2:13">
      <c r="B10" s="5"/>
      <c r="C10" s="8"/>
      <c r="D10" s="8"/>
      <c r="E10" s="8"/>
      <c r="F10" s="8"/>
      <c r="G10" s="8"/>
      <c r="H10" s="8"/>
      <c r="I10" s="8"/>
      <c r="J10" s="8"/>
      <c r="K10" s="8"/>
      <c r="L10" s="8"/>
      <c r="M10" s="5"/>
    </row>
    <row r="11" customHeight="1" spans="2:13">
      <c r="B11" s="5"/>
      <c r="C11" s="9" t="str">
        <f>INDEX(设置!$C$4:$C$13,MATCH(SMALL(设置!F4:F13,1),设置!$F$4:$F$13,0))&amp;"："&amp;INDEX(设置!$E$4:$E$13,MATCH(SMALL(设置!F4:F13,1),设置!$F$4:$F$13,0))</f>
        <v>李四：91505</v>
      </c>
      <c r="D11" s="10"/>
      <c r="E11" s="10" t="str">
        <f>INDEX(设置!$C$4:$C$13,MATCH(SMALL(设置!F4:F13,2),设置!$F$4:$F$13,0))&amp;"："&amp;INDEX(设置!$E$4:$E$13,MATCH(SMALL(设置!F4:F13,2),设置!$F$4:$F$13,0))</f>
        <v>张三：64637</v>
      </c>
      <c r="F11" s="11" t="str">
        <f>INDEX(设置!$C$4:$C$13,MATCH(SMALL(设置!F4:F13,3),设置!$F$4:$F$13,0))&amp;"："&amp;INDEX(设置!$E$4:$E$13,MATCH(SMALL(设置!F4:F13,3),设置!$F$4:$F$13,0))</f>
        <v>刘六：38765</v>
      </c>
      <c r="G11" s="8"/>
      <c r="H11" s="8"/>
      <c r="I11" s="8"/>
      <c r="J11" s="8"/>
      <c r="K11" s="8"/>
      <c r="L11" s="8"/>
      <c r="M11" s="5"/>
    </row>
    <row r="12" customHeight="1" spans="2:13">
      <c r="B12" s="5"/>
      <c r="C12" s="9"/>
      <c r="D12" s="10"/>
      <c r="E12" s="10"/>
      <c r="F12" s="11"/>
      <c r="G12" s="8"/>
      <c r="H12" s="8"/>
      <c r="I12" s="8"/>
      <c r="J12" s="8"/>
      <c r="K12" s="8"/>
      <c r="L12" s="8"/>
      <c r="M12" s="5"/>
    </row>
    <row r="13" customHeight="1" spans="2:13">
      <c r="B13" s="5"/>
      <c r="C13" s="8"/>
      <c r="D13" s="8"/>
      <c r="E13" s="8"/>
      <c r="F13" s="8"/>
      <c r="G13" s="8"/>
      <c r="H13" s="8"/>
      <c r="I13" s="8"/>
      <c r="J13" s="8"/>
      <c r="K13" s="8"/>
      <c r="L13" s="8"/>
      <c r="M13" s="5"/>
    </row>
    <row r="14" customHeight="1" spans="2:13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customHeight="1" spans="2:13">
      <c r="B15" s="5"/>
      <c r="C15" s="5" t="s">
        <v>7</v>
      </c>
      <c r="D15" s="5" t="s">
        <v>8</v>
      </c>
      <c r="E15" s="5" t="s">
        <v>9</v>
      </c>
      <c r="F15" s="5" t="s">
        <v>10</v>
      </c>
      <c r="G15" s="5" t="s">
        <v>11</v>
      </c>
      <c r="H15" s="5" t="s">
        <v>12</v>
      </c>
      <c r="I15" s="5" t="s">
        <v>13</v>
      </c>
      <c r="J15" s="5" t="s">
        <v>14</v>
      </c>
      <c r="K15" s="5" t="s">
        <v>15</v>
      </c>
      <c r="L15" s="5" t="s">
        <v>16</v>
      </c>
      <c r="M15" s="5"/>
    </row>
    <row r="16" customHeight="1" spans="2:13">
      <c r="B16" s="5"/>
      <c r="C16" s="5">
        <v>1</v>
      </c>
      <c r="D16" s="12">
        <v>44409</v>
      </c>
      <c r="E16" s="5" t="s">
        <v>17</v>
      </c>
      <c r="F16" s="5" t="s">
        <v>18</v>
      </c>
      <c r="G16" s="5">
        <v>20</v>
      </c>
      <c r="H16" s="5">
        <v>331</v>
      </c>
      <c r="I16" s="17">
        <f>IF(OR(表1[[#This Row],[单价]]="",表1[[#This Row],[数量]]=""),"",表1[[#This Row],[单价]]*表1[[#This Row],[数量]])</f>
        <v>6620</v>
      </c>
      <c r="J16" s="5" t="s">
        <v>19</v>
      </c>
      <c r="K16" s="17" t="str">
        <f>IF(表1[[#This Row],[业务员]]="","",VLOOKUP(表1[[#This Row],[业务员]],表2[[#All],[业务员]:[团队名]],2,0))</f>
        <v>团队_1</v>
      </c>
      <c r="L16" s="5"/>
      <c r="M16" s="5"/>
    </row>
    <row r="17" customHeight="1" spans="2:13">
      <c r="B17" s="5"/>
      <c r="C17" s="5">
        <v>2</v>
      </c>
      <c r="D17" s="12">
        <v>44410</v>
      </c>
      <c r="E17" s="5" t="s">
        <v>20</v>
      </c>
      <c r="F17" s="5" t="s">
        <v>18</v>
      </c>
      <c r="G17" s="5">
        <v>19</v>
      </c>
      <c r="H17" s="5">
        <v>897</v>
      </c>
      <c r="I17" s="17">
        <f>IF(OR(表1[[#This Row],[单价]]="",表1[[#This Row],[数量]]=""),"",表1[[#This Row],[单价]]*表1[[#This Row],[数量]])</f>
        <v>17043</v>
      </c>
      <c r="J17" s="5" t="s">
        <v>19</v>
      </c>
      <c r="K17" s="17" t="str">
        <f>IF(表1[[#This Row],[业务员]]="","",VLOOKUP(表1[[#This Row],[业务员]],表2[[#All],[业务员]:[团队名]],2,0))</f>
        <v>团队_1</v>
      </c>
      <c r="L17" s="5"/>
      <c r="M17" s="5"/>
    </row>
    <row r="18" customHeight="1" spans="2:13">
      <c r="B18" s="5"/>
      <c r="C18" s="5">
        <v>3</v>
      </c>
      <c r="D18" s="12">
        <v>44411</v>
      </c>
      <c r="E18" s="5" t="s">
        <v>21</v>
      </c>
      <c r="F18" s="5" t="s">
        <v>18</v>
      </c>
      <c r="G18" s="5">
        <v>20</v>
      </c>
      <c r="H18" s="5">
        <v>805</v>
      </c>
      <c r="I18" s="17">
        <f>IF(OR(表1[[#This Row],[单价]]="",表1[[#This Row],[数量]]=""),"",表1[[#This Row],[单价]]*表1[[#This Row],[数量]])</f>
        <v>16100</v>
      </c>
      <c r="J18" s="5" t="s">
        <v>22</v>
      </c>
      <c r="K18" s="17" t="str">
        <f>IF(表1[[#This Row],[业务员]]="","",VLOOKUP(表1[[#This Row],[业务员]],表2[[#All],[业务员]:[团队名]],2,0))</f>
        <v>团队_1</v>
      </c>
      <c r="L18" s="5"/>
      <c r="M18" s="5"/>
    </row>
    <row r="19" customHeight="1" spans="2:13">
      <c r="B19" s="5"/>
      <c r="C19" s="5">
        <v>4</v>
      </c>
      <c r="D19" s="12">
        <v>44412</v>
      </c>
      <c r="E19" s="5" t="s">
        <v>23</v>
      </c>
      <c r="F19" s="5" t="s">
        <v>18</v>
      </c>
      <c r="G19" s="5">
        <v>15</v>
      </c>
      <c r="H19" s="5">
        <v>936</v>
      </c>
      <c r="I19" s="17">
        <f>IF(OR(表1[[#This Row],[单价]]="",表1[[#This Row],[数量]]=""),"",表1[[#This Row],[单价]]*表1[[#This Row],[数量]])</f>
        <v>14040</v>
      </c>
      <c r="J19" s="5" t="s">
        <v>22</v>
      </c>
      <c r="K19" s="17" t="str">
        <f>IF(表1[[#This Row],[业务员]]="","",VLOOKUP(表1[[#This Row],[业务员]],表2[[#All],[业务员]:[团队名]],2,0))</f>
        <v>团队_1</v>
      </c>
      <c r="L19" s="5"/>
      <c r="M19" s="5"/>
    </row>
    <row r="20" customHeight="1" spans="2:13">
      <c r="B20" s="5"/>
      <c r="C20" s="5">
        <v>5</v>
      </c>
      <c r="D20" s="12">
        <v>44413</v>
      </c>
      <c r="E20" s="5" t="s">
        <v>24</v>
      </c>
      <c r="F20" s="5" t="s">
        <v>18</v>
      </c>
      <c r="G20" s="5">
        <v>5</v>
      </c>
      <c r="H20" s="5">
        <v>605</v>
      </c>
      <c r="I20" s="17">
        <f>IF(OR(表1[[#This Row],[单价]]="",表1[[#This Row],[数量]]=""),"",表1[[#This Row],[单价]]*表1[[#This Row],[数量]])</f>
        <v>3025</v>
      </c>
      <c r="J20" s="5" t="s">
        <v>25</v>
      </c>
      <c r="K20" s="17" t="str">
        <f>IF(表1[[#This Row],[业务员]]="","",VLOOKUP(表1[[#This Row],[业务员]],表2[[#All],[业务员]:[团队名]],2,0))</f>
        <v>团队_2</v>
      </c>
      <c r="L20" s="5"/>
      <c r="M20" s="5"/>
    </row>
    <row r="21" customHeight="1" spans="2:13">
      <c r="B21" s="5"/>
      <c r="C21" s="5">
        <v>6</v>
      </c>
      <c r="D21" s="12">
        <v>44414</v>
      </c>
      <c r="E21" s="5" t="s">
        <v>26</v>
      </c>
      <c r="F21" s="5" t="s">
        <v>18</v>
      </c>
      <c r="G21" s="5">
        <v>9</v>
      </c>
      <c r="H21" s="5">
        <v>818</v>
      </c>
      <c r="I21" s="17">
        <f>IF(OR(表1[[#This Row],[单价]]="",表1[[#This Row],[数量]]=""),"",表1[[#This Row],[单价]]*表1[[#This Row],[数量]])</f>
        <v>7362</v>
      </c>
      <c r="J21" s="5" t="s">
        <v>25</v>
      </c>
      <c r="K21" s="17" t="str">
        <f>IF(表1[[#This Row],[业务员]]="","",VLOOKUP(表1[[#This Row],[业务员]],表2[[#All],[业务员]:[团队名]],2,0))</f>
        <v>团队_2</v>
      </c>
      <c r="L21" s="5"/>
      <c r="M21" s="5"/>
    </row>
    <row r="22" customHeight="1" spans="2:13">
      <c r="B22" s="5"/>
      <c r="C22" s="5">
        <v>7</v>
      </c>
      <c r="D22" s="12">
        <v>44415</v>
      </c>
      <c r="E22" s="5" t="s">
        <v>27</v>
      </c>
      <c r="F22" s="5" t="s">
        <v>18</v>
      </c>
      <c r="G22" s="5">
        <v>5</v>
      </c>
      <c r="H22" s="5">
        <v>939</v>
      </c>
      <c r="I22" s="17">
        <f>IF(OR(表1[[#This Row],[单价]]="",表1[[#This Row],[数量]]=""),"",表1[[#This Row],[单价]]*表1[[#This Row],[数量]])</f>
        <v>4695</v>
      </c>
      <c r="J22" s="5" t="s">
        <v>28</v>
      </c>
      <c r="K22" s="17" t="str">
        <f>IF(表1[[#This Row],[业务员]]="","",VLOOKUP(表1[[#This Row],[业务员]],表2[[#All],[业务员]:[团队名]],2,0))</f>
        <v>团队_3</v>
      </c>
      <c r="L22" s="5"/>
      <c r="M22" s="5"/>
    </row>
    <row r="23" customHeight="1" spans="2:13">
      <c r="B23" s="5"/>
      <c r="C23" s="5">
        <v>8</v>
      </c>
      <c r="D23" s="12">
        <v>44416</v>
      </c>
      <c r="E23" s="5" t="s">
        <v>29</v>
      </c>
      <c r="F23" s="5" t="s">
        <v>18</v>
      </c>
      <c r="G23" s="5">
        <v>7</v>
      </c>
      <c r="H23" s="5">
        <v>599</v>
      </c>
      <c r="I23" s="18">
        <f>IF(OR(表1[[#This Row],[单价]]="",表1[[#This Row],[数量]]=""),"",表1[[#This Row],[单价]]*表1[[#This Row],[数量]])</f>
        <v>4193</v>
      </c>
      <c r="J23" s="5" t="s">
        <v>30</v>
      </c>
      <c r="K23" s="17" t="str">
        <f>IF(表1[[#This Row],[业务员]]="","",VLOOKUP(表1[[#This Row],[业务员]],表2[[#All],[业务员]:[团队名]],2,0))</f>
        <v>团队_3</v>
      </c>
      <c r="L23" s="5"/>
      <c r="M23" s="5"/>
    </row>
    <row r="24" customHeight="1" spans="2:13">
      <c r="B24" s="5"/>
      <c r="C24" s="5">
        <v>9</v>
      </c>
      <c r="D24" s="12">
        <v>44417</v>
      </c>
      <c r="E24" s="5" t="s">
        <v>31</v>
      </c>
      <c r="F24" s="5" t="s">
        <v>18</v>
      </c>
      <c r="G24" s="5">
        <v>8</v>
      </c>
      <c r="H24" s="5">
        <v>392</v>
      </c>
      <c r="I24" s="17">
        <f>IF(OR(表1[[#This Row],[单价]]="",表1[[#This Row],[数量]]=""),"",表1[[#This Row],[单价]]*表1[[#This Row],[数量]])</f>
        <v>3136</v>
      </c>
      <c r="J24" s="5" t="s">
        <v>19</v>
      </c>
      <c r="K24" s="17" t="str">
        <f>IF(表1[[#This Row],[业务员]]="","",VLOOKUP(表1[[#This Row],[业务员]],表2[[#All],[业务员]:[团队名]],2,0))</f>
        <v>团队_1</v>
      </c>
      <c r="L24" s="5"/>
      <c r="M24" s="5"/>
    </row>
    <row r="25" customHeight="1" spans="2:13">
      <c r="B25" s="5"/>
      <c r="C25" s="5">
        <v>10</v>
      </c>
      <c r="D25" s="12">
        <v>44418</v>
      </c>
      <c r="E25" s="5" t="s">
        <v>32</v>
      </c>
      <c r="F25" s="5" t="s">
        <v>18</v>
      </c>
      <c r="G25" s="5">
        <v>14</v>
      </c>
      <c r="H25" s="5">
        <v>534</v>
      </c>
      <c r="I25" s="17">
        <f>IF(OR(表1[[#This Row],[单价]]="",表1[[#This Row],[数量]]=""),"",表1[[#This Row],[单价]]*表1[[#This Row],[数量]])</f>
        <v>7476</v>
      </c>
      <c r="J25" s="5" t="s">
        <v>19</v>
      </c>
      <c r="K25" s="17" t="str">
        <f>IF(表1[[#This Row],[业务员]]="","",VLOOKUP(表1[[#This Row],[业务员]],表2[[#All],[业务员]:[团队名]],2,0))</f>
        <v>团队_1</v>
      </c>
      <c r="L25" s="5"/>
      <c r="M25" s="5"/>
    </row>
    <row r="26" customHeight="1" spans="2:13">
      <c r="B26" s="5"/>
      <c r="C26" s="5">
        <v>11</v>
      </c>
      <c r="D26" s="12">
        <v>44419</v>
      </c>
      <c r="E26" s="5" t="s">
        <v>33</v>
      </c>
      <c r="F26" s="5" t="s">
        <v>18</v>
      </c>
      <c r="G26" s="5">
        <v>8</v>
      </c>
      <c r="H26" s="5">
        <v>282</v>
      </c>
      <c r="I26" s="17">
        <f>IF(OR(表1[[#This Row],[单价]]="",表1[[#This Row],[数量]]=""),"",表1[[#This Row],[单价]]*表1[[#This Row],[数量]])</f>
        <v>2256</v>
      </c>
      <c r="J26" s="5" t="s">
        <v>22</v>
      </c>
      <c r="K26" s="17" t="str">
        <f>IF(表1[[#This Row],[业务员]]="","",VLOOKUP(表1[[#This Row],[业务员]],表2[[#All],[业务员]:[团队名]],2,0))</f>
        <v>团队_1</v>
      </c>
      <c r="L26" s="5"/>
      <c r="M26" s="5"/>
    </row>
    <row r="27" customHeight="1" spans="2:13">
      <c r="B27" s="13"/>
      <c r="C27" s="5">
        <v>12</v>
      </c>
      <c r="D27" s="12">
        <v>44420</v>
      </c>
      <c r="E27" s="5" t="s">
        <v>34</v>
      </c>
      <c r="F27" s="5" t="s">
        <v>18</v>
      </c>
      <c r="G27" s="5">
        <v>17</v>
      </c>
      <c r="H27" s="5">
        <v>682</v>
      </c>
      <c r="I27" s="17">
        <f>IF(OR(表1[[#This Row],[单价]]="",表1[[#This Row],[数量]]=""),"",表1[[#This Row],[单价]]*表1[[#This Row],[数量]])</f>
        <v>11594</v>
      </c>
      <c r="J27" s="5" t="s">
        <v>22</v>
      </c>
      <c r="K27" s="17" t="str">
        <f>IF(表1[[#This Row],[业务员]]="","",VLOOKUP(表1[[#This Row],[业务员]],表2[[#All],[业务员]:[团队名]],2,0))</f>
        <v>团队_1</v>
      </c>
      <c r="L27" s="13"/>
      <c r="M27" s="13"/>
    </row>
    <row r="28" customHeight="1" spans="2:13">
      <c r="B28" s="13"/>
      <c r="C28" s="5">
        <v>13</v>
      </c>
      <c r="D28" s="12">
        <v>44421</v>
      </c>
      <c r="E28" s="5" t="s">
        <v>35</v>
      </c>
      <c r="F28" s="5" t="s">
        <v>18</v>
      </c>
      <c r="G28" s="5">
        <v>9</v>
      </c>
      <c r="H28" s="5">
        <v>671</v>
      </c>
      <c r="I28" s="17">
        <f>IF(OR(表1[[#This Row],[单价]]="",表1[[#This Row],[数量]]=""),"",表1[[#This Row],[单价]]*表1[[#This Row],[数量]])</f>
        <v>6039</v>
      </c>
      <c r="J28" s="5" t="s">
        <v>25</v>
      </c>
      <c r="K28" s="17" t="str">
        <f>IF(表1[[#This Row],[业务员]]="","",VLOOKUP(表1[[#This Row],[业务员]],表2[[#All],[业务员]:[团队名]],2,0))</f>
        <v>团队_2</v>
      </c>
      <c r="L28" s="13"/>
      <c r="M28" s="13"/>
    </row>
    <row r="29" customHeight="1" spans="2:13">
      <c r="B29" s="13"/>
      <c r="C29" s="5">
        <v>14</v>
      </c>
      <c r="D29" s="12">
        <v>44422</v>
      </c>
      <c r="E29" s="5" t="s">
        <v>36</v>
      </c>
      <c r="F29" s="5" t="s">
        <v>18</v>
      </c>
      <c r="G29" s="5">
        <v>5</v>
      </c>
      <c r="H29" s="5">
        <v>359</v>
      </c>
      <c r="I29" s="17">
        <f>IF(OR(表1[[#This Row],[单价]]="",表1[[#This Row],[数量]]=""),"",表1[[#This Row],[单价]]*表1[[#This Row],[数量]])</f>
        <v>1795</v>
      </c>
      <c r="J29" s="5" t="s">
        <v>25</v>
      </c>
      <c r="K29" s="17" t="str">
        <f>IF(表1[[#This Row],[业务员]]="","",VLOOKUP(表1[[#This Row],[业务员]],表2[[#All],[业务员]:[团队名]],2,0))</f>
        <v>团队_2</v>
      </c>
      <c r="L29" s="13"/>
      <c r="M29" s="13"/>
    </row>
    <row r="30" customHeight="1" spans="2:13">
      <c r="B30" s="13"/>
      <c r="C30" s="5">
        <v>15</v>
      </c>
      <c r="D30" s="12">
        <v>44423</v>
      </c>
      <c r="E30" s="5" t="s">
        <v>37</v>
      </c>
      <c r="F30" s="5" t="s">
        <v>18</v>
      </c>
      <c r="G30" s="5">
        <v>18</v>
      </c>
      <c r="H30" s="5">
        <v>291</v>
      </c>
      <c r="I30" s="17">
        <f>IF(OR(表1[[#This Row],[单价]]="",表1[[#This Row],[数量]]=""),"",表1[[#This Row],[单价]]*表1[[#This Row],[数量]])</f>
        <v>5238</v>
      </c>
      <c r="J30" s="5" t="s">
        <v>28</v>
      </c>
      <c r="K30" s="17" t="str">
        <f>IF(表1[[#This Row],[业务员]]="","",VLOOKUP(表1[[#This Row],[业务员]],表2[[#All],[业务员]:[团队名]],2,0))</f>
        <v>团队_3</v>
      </c>
      <c r="L30" s="13"/>
      <c r="M30" s="13"/>
    </row>
    <row r="31" customHeight="1" spans="2:13">
      <c r="B31" s="13"/>
      <c r="C31" s="5">
        <v>16</v>
      </c>
      <c r="D31" s="12">
        <v>44424</v>
      </c>
      <c r="E31" s="5" t="s">
        <v>38</v>
      </c>
      <c r="F31" s="5" t="s">
        <v>18</v>
      </c>
      <c r="G31" s="5">
        <v>16</v>
      </c>
      <c r="H31" s="5">
        <v>209</v>
      </c>
      <c r="I31" s="18">
        <f>IF(OR(表1[[#This Row],[单价]]="",表1[[#This Row],[数量]]=""),"",表1[[#This Row],[单价]]*表1[[#This Row],[数量]])</f>
        <v>3344</v>
      </c>
      <c r="J31" s="5" t="s">
        <v>30</v>
      </c>
      <c r="K31" s="17" t="str">
        <f>IF(表1[[#This Row],[业务员]]="","",VLOOKUP(表1[[#This Row],[业务员]],表2[[#All],[业务员]:[团队名]],2,0))</f>
        <v>团队_3</v>
      </c>
      <c r="L31" s="13"/>
      <c r="M31" s="13"/>
    </row>
    <row r="32" customHeight="1" spans="2:13">
      <c r="B32" s="13"/>
      <c r="C32" s="5">
        <v>17</v>
      </c>
      <c r="D32" s="12">
        <v>44425</v>
      </c>
      <c r="E32" s="5" t="s">
        <v>39</v>
      </c>
      <c r="F32" s="5" t="s">
        <v>18</v>
      </c>
      <c r="G32" s="5">
        <v>18</v>
      </c>
      <c r="H32" s="5">
        <v>230</v>
      </c>
      <c r="I32" s="17">
        <f>IF(OR(表1[[#This Row],[单价]]="",表1[[#This Row],[数量]]=""),"",表1[[#This Row],[单价]]*表1[[#This Row],[数量]])</f>
        <v>4140</v>
      </c>
      <c r="J32" s="5" t="s">
        <v>19</v>
      </c>
      <c r="K32" s="17" t="str">
        <f>IF(表1[[#This Row],[业务员]]="","",VLOOKUP(表1[[#This Row],[业务员]],表2[[#All],[业务员]:[团队名]],2,0))</f>
        <v>团队_1</v>
      </c>
      <c r="L32" s="13"/>
      <c r="M32" s="13"/>
    </row>
    <row r="33" customHeight="1" spans="2:13">
      <c r="B33" s="13"/>
      <c r="C33" s="5">
        <v>18</v>
      </c>
      <c r="D33" s="12">
        <v>44426</v>
      </c>
      <c r="E33" s="5" t="s">
        <v>40</v>
      </c>
      <c r="F33" s="5" t="s">
        <v>18</v>
      </c>
      <c r="G33" s="5">
        <v>16</v>
      </c>
      <c r="H33" s="5">
        <v>802</v>
      </c>
      <c r="I33" s="17">
        <f>IF(OR(表1[[#This Row],[单价]]="",表1[[#This Row],[数量]]=""),"",表1[[#This Row],[单价]]*表1[[#This Row],[数量]])</f>
        <v>12832</v>
      </c>
      <c r="J33" s="5" t="s">
        <v>19</v>
      </c>
      <c r="K33" s="17" t="str">
        <f>IF(表1[[#This Row],[业务员]]="","",VLOOKUP(表1[[#This Row],[业务员]],表2[[#All],[业务员]:[团队名]],2,0))</f>
        <v>团队_1</v>
      </c>
      <c r="L33" s="13"/>
      <c r="M33" s="13"/>
    </row>
    <row r="34" customHeight="1" spans="2:13">
      <c r="B34" s="13"/>
      <c r="C34" s="5">
        <v>19</v>
      </c>
      <c r="D34" s="12">
        <v>44427</v>
      </c>
      <c r="E34" s="5" t="s">
        <v>41</v>
      </c>
      <c r="F34" s="5" t="s">
        <v>18</v>
      </c>
      <c r="G34" s="5">
        <v>12</v>
      </c>
      <c r="H34" s="5">
        <v>803</v>
      </c>
      <c r="I34" s="17">
        <f>IF(OR(表1[[#This Row],[单价]]="",表1[[#This Row],[数量]]=""),"",表1[[#This Row],[单价]]*表1[[#This Row],[数量]])</f>
        <v>9636</v>
      </c>
      <c r="J34" s="5" t="s">
        <v>22</v>
      </c>
      <c r="K34" s="17" t="str">
        <f>IF(表1[[#This Row],[业务员]]="","",VLOOKUP(表1[[#This Row],[业务员]],表2[[#All],[业务员]:[团队名]],2,0))</f>
        <v>团队_1</v>
      </c>
      <c r="L34" s="13"/>
      <c r="M34" s="13"/>
    </row>
    <row r="35" customHeight="1" spans="2:13">
      <c r="B35" s="13"/>
      <c r="C35" s="5">
        <v>20</v>
      </c>
      <c r="D35" s="12">
        <v>44428</v>
      </c>
      <c r="E35" s="5" t="s">
        <v>42</v>
      </c>
      <c r="F35" s="5" t="s">
        <v>18</v>
      </c>
      <c r="G35" s="5">
        <v>18</v>
      </c>
      <c r="H35" s="5">
        <v>828</v>
      </c>
      <c r="I35" s="17">
        <f>IF(OR(表1[[#This Row],[单价]]="",表1[[#This Row],[数量]]=""),"",表1[[#This Row],[单价]]*表1[[#This Row],[数量]])</f>
        <v>14904</v>
      </c>
      <c r="J35" s="5" t="s">
        <v>22</v>
      </c>
      <c r="K35" s="17" t="str">
        <f>IF(表1[[#This Row],[业务员]]="","",VLOOKUP(表1[[#This Row],[业务员]],表2[[#All],[业务员]:[团队名]],2,0))</f>
        <v>团队_1</v>
      </c>
      <c r="L35" s="13"/>
      <c r="M35" s="13"/>
    </row>
    <row r="36" customHeight="1" spans="2:13">
      <c r="B36" s="13"/>
      <c r="C36" s="5">
        <v>21</v>
      </c>
      <c r="D36" s="12">
        <v>44429</v>
      </c>
      <c r="E36" s="5" t="s">
        <v>43</v>
      </c>
      <c r="F36" s="5" t="s">
        <v>18</v>
      </c>
      <c r="G36" s="5">
        <v>16</v>
      </c>
      <c r="H36" s="5">
        <v>463</v>
      </c>
      <c r="I36" s="17">
        <f>IF(OR(表1[[#This Row],[单价]]="",表1[[#This Row],[数量]]=""),"",表1[[#This Row],[单价]]*表1[[#This Row],[数量]])</f>
        <v>7408</v>
      </c>
      <c r="J36" s="5" t="s">
        <v>25</v>
      </c>
      <c r="K36" s="17" t="str">
        <f>IF(表1[[#This Row],[业务员]]="","",VLOOKUP(表1[[#This Row],[业务员]],表2[[#All],[业务员]:[团队名]],2,0))</f>
        <v>团队_2</v>
      </c>
      <c r="L36" s="13"/>
      <c r="M36" s="13"/>
    </row>
    <row r="37" customHeight="1" spans="2:13">
      <c r="B37" s="13"/>
      <c r="C37" s="5">
        <v>22</v>
      </c>
      <c r="D37" s="12">
        <v>44430</v>
      </c>
      <c r="E37" s="5" t="s">
        <v>44</v>
      </c>
      <c r="F37" s="5" t="s">
        <v>18</v>
      </c>
      <c r="G37" s="5">
        <v>16</v>
      </c>
      <c r="H37" s="5">
        <v>309</v>
      </c>
      <c r="I37" s="17">
        <f>IF(OR(表1[[#This Row],[单价]]="",表1[[#This Row],[数量]]=""),"",表1[[#This Row],[单价]]*表1[[#This Row],[数量]])</f>
        <v>4944</v>
      </c>
      <c r="J37" s="5" t="s">
        <v>25</v>
      </c>
      <c r="K37" s="17" t="str">
        <f>IF(表1[[#This Row],[业务员]]="","",VLOOKUP(表1[[#This Row],[业务员]],表2[[#All],[业务员]:[团队名]],2,0))</f>
        <v>团队_2</v>
      </c>
      <c r="L37" s="13"/>
      <c r="M37" s="13"/>
    </row>
    <row r="38" customHeight="1" spans="2:13">
      <c r="B38" s="13"/>
      <c r="C38" s="5">
        <v>23</v>
      </c>
      <c r="D38" s="12">
        <v>44431</v>
      </c>
      <c r="E38" s="5" t="s">
        <v>45</v>
      </c>
      <c r="F38" s="5" t="s">
        <v>18</v>
      </c>
      <c r="G38" s="5">
        <v>19</v>
      </c>
      <c r="H38" s="5">
        <v>880</v>
      </c>
      <c r="I38" s="17">
        <f>IF(OR(表1[[#This Row],[单价]]="",表1[[#This Row],[数量]]=""),"",表1[[#This Row],[单价]]*表1[[#This Row],[数量]])</f>
        <v>16720</v>
      </c>
      <c r="J38" s="5" t="s">
        <v>28</v>
      </c>
      <c r="K38" s="17" t="str">
        <f>IF(表1[[#This Row],[业务员]]="","",VLOOKUP(表1[[#This Row],[业务员]],表2[[#All],[业务员]:[团队名]],2,0))</f>
        <v>团队_3</v>
      </c>
      <c r="L38" s="13"/>
      <c r="M38" s="13"/>
    </row>
    <row r="39" customHeight="1" spans="2:13">
      <c r="B39" s="13"/>
      <c r="C39" s="5">
        <v>24</v>
      </c>
      <c r="D39" s="12">
        <v>44432</v>
      </c>
      <c r="E39" s="5" t="s">
        <v>46</v>
      </c>
      <c r="F39" s="5" t="s">
        <v>18</v>
      </c>
      <c r="G39" s="5">
        <v>14</v>
      </c>
      <c r="H39" s="5">
        <v>363</v>
      </c>
      <c r="I39" s="17">
        <f>IF(OR(表1[[#This Row],[单价]]="",表1[[#This Row],[数量]]=""),"",表1[[#This Row],[单价]]*表1[[#This Row],[数量]])</f>
        <v>5082</v>
      </c>
      <c r="J39" s="5" t="s">
        <v>30</v>
      </c>
      <c r="K39" s="17" t="str">
        <f>IF(表1[[#This Row],[业务员]]="","",VLOOKUP(表1[[#This Row],[业务员]],表2[[#All],[业务员]:[团队名]],2,0))</f>
        <v>团队_3</v>
      </c>
      <c r="L39" s="13"/>
      <c r="M39" s="13"/>
    </row>
    <row r="40" customHeight="1" spans="2:13">
      <c r="B40" s="13"/>
      <c r="C40" s="5">
        <v>25</v>
      </c>
      <c r="D40" s="12">
        <v>44433</v>
      </c>
      <c r="E40" s="5" t="s">
        <v>47</v>
      </c>
      <c r="F40" s="5" t="s">
        <v>18</v>
      </c>
      <c r="G40" s="5">
        <v>17</v>
      </c>
      <c r="H40" s="5">
        <v>506</v>
      </c>
      <c r="I40" s="17">
        <f>IF(OR(表1[[#This Row],[单价]]="",表1[[#This Row],[数量]]=""),"",表1[[#This Row],[单价]]*表1[[#This Row],[数量]])</f>
        <v>8602</v>
      </c>
      <c r="J40" s="5" t="s">
        <v>19</v>
      </c>
      <c r="K40" s="17" t="str">
        <f>IF(表1[[#This Row],[业务员]]="","",VLOOKUP(表1[[#This Row],[业务员]],表2[[#All],[业务员]:[团队名]],2,0))</f>
        <v>团队_1</v>
      </c>
      <c r="L40" s="13"/>
      <c r="M40" s="13"/>
    </row>
    <row r="41" customHeight="1" spans="2:13">
      <c r="B41" s="13"/>
      <c r="C41" s="5">
        <v>26</v>
      </c>
      <c r="D41" s="12">
        <v>44434</v>
      </c>
      <c r="E41" s="5" t="s">
        <v>48</v>
      </c>
      <c r="F41" s="5" t="s">
        <v>18</v>
      </c>
      <c r="G41" s="5">
        <v>9</v>
      </c>
      <c r="H41" s="5">
        <v>532</v>
      </c>
      <c r="I41" s="17">
        <f>IF(OR(表1[[#This Row],[单价]]="",表1[[#This Row],[数量]]=""),"",表1[[#This Row],[单价]]*表1[[#This Row],[数量]])</f>
        <v>4788</v>
      </c>
      <c r="J41" s="5" t="s">
        <v>19</v>
      </c>
      <c r="K41" s="17" t="str">
        <f>IF(表1[[#This Row],[业务员]]="","",VLOOKUP(表1[[#This Row],[业务员]],表2[[#All],[业务员]:[团队名]],2,0))</f>
        <v>团队_1</v>
      </c>
      <c r="L41" s="13"/>
      <c r="M41" s="13"/>
    </row>
    <row r="42" customHeight="1" spans="2:13">
      <c r="B42" s="13"/>
      <c r="C42" s="5">
        <v>27</v>
      </c>
      <c r="D42" s="12">
        <v>44435</v>
      </c>
      <c r="E42" s="5" t="s">
        <v>49</v>
      </c>
      <c r="F42" s="5" t="s">
        <v>18</v>
      </c>
      <c r="G42" s="5">
        <v>15</v>
      </c>
      <c r="H42" s="5">
        <v>461</v>
      </c>
      <c r="I42" s="17">
        <f>IF(OR(表1[[#This Row],[单价]]="",表1[[#This Row],[数量]]=""),"",表1[[#This Row],[单价]]*表1[[#This Row],[数量]])</f>
        <v>6915</v>
      </c>
      <c r="J42" s="5" t="s">
        <v>22</v>
      </c>
      <c r="K42" s="17" t="str">
        <f>IF(表1[[#This Row],[业务员]]="","",VLOOKUP(表1[[#This Row],[业务员]],表2[[#All],[业务员]:[团队名]],2,0))</f>
        <v>团队_1</v>
      </c>
      <c r="L42" s="13"/>
      <c r="M42" s="13"/>
    </row>
    <row r="43" customHeight="1" spans="2:13">
      <c r="B43" s="13"/>
      <c r="C43" s="5">
        <v>28</v>
      </c>
      <c r="D43" s="12">
        <v>44436</v>
      </c>
      <c r="E43" s="5" t="s">
        <v>50</v>
      </c>
      <c r="F43" s="5" t="s">
        <v>18</v>
      </c>
      <c r="G43" s="5">
        <v>20</v>
      </c>
      <c r="H43" s="5">
        <v>803</v>
      </c>
      <c r="I43" s="18">
        <f>IF(OR(表1[[#This Row],[单价]]="",表1[[#This Row],[数量]]=""),"",表1[[#This Row],[单价]]*表1[[#This Row],[数量]])</f>
        <v>16060</v>
      </c>
      <c r="J43" s="5" t="s">
        <v>22</v>
      </c>
      <c r="K43" s="17" t="str">
        <f>IF(表1[[#This Row],[业务员]]="","",VLOOKUP(表1[[#This Row],[业务员]],表2[[#All],[业务员]:[团队名]],2,0))</f>
        <v>团队_1</v>
      </c>
      <c r="L43" s="13"/>
      <c r="M43" s="13"/>
    </row>
    <row r="44" customHeight="1" spans="2:13">
      <c r="B44" s="13"/>
      <c r="C44" s="5">
        <v>29</v>
      </c>
      <c r="D44" s="12">
        <v>44437</v>
      </c>
      <c r="E44" s="5" t="s">
        <v>51</v>
      </c>
      <c r="F44" s="5" t="s">
        <v>18</v>
      </c>
      <c r="G44" s="5">
        <v>5</v>
      </c>
      <c r="H44" s="5">
        <v>239</v>
      </c>
      <c r="I44" s="17">
        <f>IF(OR(表1[[#This Row],[单价]]="",表1[[#This Row],[数量]]=""),"",表1[[#This Row],[单价]]*表1[[#This Row],[数量]])</f>
        <v>1195</v>
      </c>
      <c r="J44" s="5" t="s">
        <v>25</v>
      </c>
      <c r="K44" s="17" t="str">
        <f>IF(表1[[#This Row],[业务员]]="","",VLOOKUP(表1[[#This Row],[业务员]],表2[[#All],[业务员]:[团队名]],2,0))</f>
        <v>团队_2</v>
      </c>
      <c r="L44" s="13"/>
      <c r="M44" s="13"/>
    </row>
    <row r="45" customHeight="1" spans="2:13">
      <c r="B45" s="13"/>
      <c r="C45" s="5">
        <v>30</v>
      </c>
      <c r="D45" s="12">
        <v>44438</v>
      </c>
      <c r="E45" s="5" t="s">
        <v>52</v>
      </c>
      <c r="F45" s="5" t="s">
        <v>18</v>
      </c>
      <c r="G45" s="5">
        <v>6</v>
      </c>
      <c r="H45" s="5">
        <v>568</v>
      </c>
      <c r="I45" s="17">
        <f>IF(OR(表1[[#This Row],[单价]]="",表1[[#This Row],[数量]]=""),"",表1[[#This Row],[单价]]*表1[[#This Row],[数量]])</f>
        <v>3408</v>
      </c>
      <c r="J45" s="5" t="s">
        <v>25</v>
      </c>
      <c r="K45" s="17" t="str">
        <f>IF(表1[[#This Row],[业务员]]="","",VLOOKUP(表1[[#This Row],[业务员]],表2[[#All],[业务员]:[团队名]],2,0))</f>
        <v>团队_2</v>
      </c>
      <c r="L45" s="13"/>
      <c r="M45" s="13"/>
    </row>
    <row r="46" customHeight="1" spans="2:13">
      <c r="B46" s="13"/>
      <c r="C46" s="5">
        <v>31</v>
      </c>
      <c r="D46" s="12">
        <v>44439</v>
      </c>
      <c r="E46" s="5" t="s">
        <v>53</v>
      </c>
      <c r="F46" s="5" t="s">
        <v>18</v>
      </c>
      <c r="G46" s="5">
        <v>16</v>
      </c>
      <c r="H46" s="5">
        <v>757</v>
      </c>
      <c r="I46" s="17">
        <f>IF(OR(表1[[#This Row],[单价]]="",表1[[#This Row],[数量]]=""),"",表1[[#This Row],[单价]]*表1[[#This Row],[数量]])</f>
        <v>12112</v>
      </c>
      <c r="J46" s="5" t="s">
        <v>28</v>
      </c>
      <c r="K46" s="17" t="str">
        <f>IF(表1[[#This Row],[业务员]]="","",VLOOKUP(表1[[#This Row],[业务员]],表2[[#All],[业务员]:[团队名]],2,0))</f>
        <v>团队_3</v>
      </c>
      <c r="L46" s="13"/>
      <c r="M46" s="13"/>
    </row>
    <row r="47" customHeight="1" spans="2:13">
      <c r="B47" s="13"/>
      <c r="C47" s="5"/>
      <c r="D47" s="13"/>
      <c r="E47" s="5"/>
      <c r="F47" s="13"/>
      <c r="G47" s="13"/>
      <c r="H47" s="13"/>
      <c r="I47" s="19" t="str">
        <f>IF(OR(表1[[#This Row],[单价]]="",表1[[#This Row],[数量]]=""),"",表1[[#This Row],[单价]]*表1[[#This Row],[数量]])</f>
        <v/>
      </c>
      <c r="J47" s="13"/>
      <c r="K47" s="13"/>
      <c r="L47" s="13"/>
      <c r="M47" s="13"/>
    </row>
    <row r="48" customHeight="1" spans="2:13">
      <c r="B48" s="13"/>
      <c r="C48" s="5"/>
      <c r="D48" s="13"/>
      <c r="E48" s="5"/>
      <c r="F48" s="13"/>
      <c r="G48" s="13"/>
      <c r="H48" s="13"/>
      <c r="I48" s="19" t="str">
        <f>IF(OR(表1[[#This Row],[单价]]="",表1[[#This Row],[数量]]=""),"",表1[[#This Row],[单价]]*表1[[#This Row],[数量]])</f>
        <v/>
      </c>
      <c r="J48" s="13"/>
      <c r="K48" s="13"/>
      <c r="L48" s="13"/>
      <c r="M48" s="13"/>
    </row>
    <row r="49" customHeight="1" spans="2:13">
      <c r="B49" s="13"/>
      <c r="C49" s="5"/>
      <c r="D49" s="13"/>
      <c r="E49" s="5"/>
      <c r="F49" s="13"/>
      <c r="G49" s="13"/>
      <c r="H49" s="13"/>
      <c r="I49" s="19" t="str">
        <f>IF(OR(表1[[#This Row],[单价]]="",表1[[#This Row],[数量]]=""),"",表1[[#This Row],[单价]]*表1[[#This Row],[数量]])</f>
        <v/>
      </c>
      <c r="J49" s="13"/>
      <c r="K49" s="13"/>
      <c r="L49" s="13"/>
      <c r="M49" s="13"/>
    </row>
    <row r="50" customHeight="1" spans="2:13">
      <c r="B50" s="13"/>
      <c r="C50" s="5"/>
      <c r="D50" s="13"/>
      <c r="E50" s="5"/>
      <c r="F50" s="13"/>
      <c r="G50" s="13"/>
      <c r="H50" s="13"/>
      <c r="I50" s="19" t="str">
        <f>IF(OR(表1[[#This Row],[单价]]="",表1[[#This Row],[数量]]=""),"",表1[[#This Row],[单价]]*表1[[#This Row],[数量]])</f>
        <v/>
      </c>
      <c r="J50" s="13"/>
      <c r="K50" s="13"/>
      <c r="L50" s="13"/>
      <c r="M50" s="13"/>
    </row>
    <row r="51" customHeight="1" spans="2:13">
      <c r="B51" s="13"/>
      <c r="C51" s="5"/>
      <c r="D51" s="13"/>
      <c r="E51" s="5"/>
      <c r="F51" s="13"/>
      <c r="G51" s="13"/>
      <c r="H51" s="13"/>
      <c r="I51" s="19" t="str">
        <f>IF(OR(表1[[#This Row],[单价]]="",表1[[#This Row],[数量]]=""),"",表1[[#This Row],[单价]]*表1[[#This Row],[数量]])</f>
        <v/>
      </c>
      <c r="J51" s="13"/>
      <c r="K51" s="13"/>
      <c r="L51" s="13"/>
      <c r="M51" s="13"/>
    </row>
    <row r="52" customHeight="1" spans="2:13">
      <c r="B52" s="13"/>
      <c r="C52" s="5"/>
      <c r="D52" s="13"/>
      <c r="E52" s="5"/>
      <c r="F52" s="13"/>
      <c r="G52" s="13"/>
      <c r="H52" s="13"/>
      <c r="I52" s="19" t="str">
        <f>IF(OR(表1[[#This Row],[单价]]="",表1[[#This Row],[数量]]=""),"",表1[[#This Row],[单价]]*表1[[#This Row],[数量]])</f>
        <v/>
      </c>
      <c r="J52" s="13"/>
      <c r="K52" s="13"/>
      <c r="L52" s="13"/>
      <c r="M52" s="13"/>
    </row>
    <row r="53" customHeight="1" spans="2:13">
      <c r="B53" s="13"/>
      <c r="C53" s="5"/>
      <c r="D53" s="13"/>
      <c r="E53" s="5"/>
      <c r="F53" s="13"/>
      <c r="G53" s="13"/>
      <c r="H53" s="13"/>
      <c r="I53" s="19" t="str">
        <f>IF(OR(表1[[#This Row],[单价]]="",表1[[#This Row],[数量]]=""),"",表1[[#This Row],[单价]]*表1[[#This Row],[数量]])</f>
        <v/>
      </c>
      <c r="J53" s="13"/>
      <c r="K53" s="13"/>
      <c r="L53" s="13"/>
      <c r="M53" s="13"/>
    </row>
    <row r="54" customHeight="1" spans="2:13">
      <c r="B54" s="13"/>
      <c r="C54" s="5"/>
      <c r="D54" s="13"/>
      <c r="E54" s="5"/>
      <c r="F54" s="13"/>
      <c r="G54" s="13"/>
      <c r="H54" s="13"/>
      <c r="I54" s="19" t="str">
        <f>IF(OR(表1[[#This Row],[单价]]="",表1[[#This Row],[数量]]=""),"",表1[[#This Row],[单价]]*表1[[#This Row],[数量]])</f>
        <v/>
      </c>
      <c r="J54" s="13"/>
      <c r="K54" s="13"/>
      <c r="L54" s="13"/>
      <c r="M54" s="13"/>
    </row>
    <row r="55" customHeight="1" spans="2:13">
      <c r="B55" s="13"/>
      <c r="C55" s="5"/>
      <c r="D55" s="13"/>
      <c r="E55" s="5"/>
      <c r="F55" s="13"/>
      <c r="G55" s="13"/>
      <c r="H55" s="13"/>
      <c r="I55" s="19" t="str">
        <f>IF(OR(表1[[#This Row],[单价]]="",表1[[#This Row],[数量]]=""),"",表1[[#This Row],[单价]]*表1[[#This Row],[数量]])</f>
        <v/>
      </c>
      <c r="J55" s="13"/>
      <c r="K55" s="13"/>
      <c r="L55" s="13"/>
      <c r="M55" s="13"/>
    </row>
    <row r="56" customHeight="1" spans="2:13">
      <c r="B56" s="13"/>
      <c r="C56" s="5"/>
      <c r="D56" s="13"/>
      <c r="E56" s="5"/>
      <c r="F56" s="13"/>
      <c r="G56" s="13"/>
      <c r="H56" s="13"/>
      <c r="I56" s="19" t="str">
        <f>IF(OR(表1[[#This Row],[单价]]="",表1[[#This Row],[数量]]=""),"",表1[[#This Row],[单价]]*表1[[#This Row],[数量]])</f>
        <v/>
      </c>
      <c r="J56" s="13"/>
      <c r="K56" s="13"/>
      <c r="L56" s="13"/>
      <c r="M56" s="13"/>
    </row>
    <row r="57" customHeight="1" spans="2:13">
      <c r="B57" s="13"/>
      <c r="C57" s="5"/>
      <c r="D57" s="13"/>
      <c r="E57" s="5"/>
      <c r="F57" s="13"/>
      <c r="G57" s="13"/>
      <c r="H57" s="13"/>
      <c r="I57" s="19" t="str">
        <f>IF(OR(表1[[#This Row],[单价]]="",表1[[#This Row],[数量]]=""),"",表1[[#This Row],[单价]]*表1[[#This Row],[数量]])</f>
        <v/>
      </c>
      <c r="J57" s="13"/>
      <c r="K57" s="13"/>
      <c r="L57" s="13"/>
      <c r="M57" s="13"/>
    </row>
    <row r="58" customHeight="1" spans="2:13">
      <c r="B58" s="13"/>
      <c r="C58" s="5"/>
      <c r="D58" s="13"/>
      <c r="E58" s="5"/>
      <c r="F58" s="13"/>
      <c r="G58" s="13"/>
      <c r="H58" s="13"/>
      <c r="I58" s="19" t="str">
        <f>IF(OR(表1[[#This Row],[单价]]="",表1[[#This Row],[数量]]=""),"",表1[[#This Row],[单价]]*表1[[#This Row],[数量]])</f>
        <v/>
      </c>
      <c r="J58" s="13"/>
      <c r="K58" s="13"/>
      <c r="L58" s="13"/>
      <c r="M58" s="13"/>
    </row>
    <row r="59" customHeight="1" spans="2:13">
      <c r="B59" s="13"/>
      <c r="C59" s="5"/>
      <c r="D59" s="13"/>
      <c r="E59" s="5"/>
      <c r="F59" s="13"/>
      <c r="G59" s="13"/>
      <c r="H59" s="13"/>
      <c r="I59" s="19" t="str">
        <f>IF(OR(表1[[#This Row],[单价]]="",表1[[#This Row],[数量]]=""),"",表1[[#This Row],[单价]]*表1[[#This Row],[数量]])</f>
        <v/>
      </c>
      <c r="J59" s="13"/>
      <c r="K59" s="13"/>
      <c r="L59" s="13"/>
      <c r="M59" s="13"/>
    </row>
    <row r="60" customHeight="1" spans="2:13">
      <c r="B60" s="13"/>
      <c r="C60" s="5"/>
      <c r="D60" s="13"/>
      <c r="E60" s="5"/>
      <c r="F60" s="13"/>
      <c r="G60" s="13"/>
      <c r="H60" s="13"/>
      <c r="I60" s="19" t="str">
        <f>IF(OR(表1[[#This Row],[单价]]="",表1[[#This Row],[数量]]=""),"",表1[[#This Row],[单价]]*表1[[#This Row],[数量]])</f>
        <v/>
      </c>
      <c r="J60" s="13"/>
      <c r="K60" s="13"/>
      <c r="L60" s="13"/>
      <c r="M60" s="13"/>
    </row>
    <row r="61" customHeight="1" spans="2:13">
      <c r="B61" s="13"/>
      <c r="C61" s="5"/>
      <c r="D61" s="13"/>
      <c r="E61" s="5"/>
      <c r="F61" s="13"/>
      <c r="G61" s="13"/>
      <c r="H61" s="13"/>
      <c r="I61" s="19" t="str">
        <f>IF(OR(表1[[#This Row],[单价]]="",表1[[#This Row],[数量]]=""),"",表1[[#This Row],[单价]]*表1[[#This Row],[数量]])</f>
        <v/>
      </c>
      <c r="J61" s="13"/>
      <c r="K61" s="13"/>
      <c r="L61" s="13"/>
      <c r="M61" s="13"/>
    </row>
    <row r="62" customHeight="1" spans="2:13">
      <c r="B62" s="13"/>
      <c r="C62" s="5"/>
      <c r="D62" s="13"/>
      <c r="E62" s="5"/>
      <c r="F62" s="13"/>
      <c r="G62" s="13"/>
      <c r="H62" s="13"/>
      <c r="I62" s="19" t="str">
        <f>IF(OR(表1[[#This Row],[单价]]="",表1[[#This Row],[数量]]=""),"",表1[[#This Row],[单价]]*表1[[#This Row],[数量]])</f>
        <v/>
      </c>
      <c r="J62" s="13"/>
      <c r="K62" s="13"/>
      <c r="L62" s="13"/>
      <c r="M62" s="13"/>
    </row>
    <row r="63" customHeight="1" spans="2:13">
      <c r="B63" s="13"/>
      <c r="C63" s="5"/>
      <c r="D63" s="13"/>
      <c r="E63" s="5"/>
      <c r="F63" s="13"/>
      <c r="G63" s="13"/>
      <c r="H63" s="13"/>
      <c r="I63" s="19" t="str">
        <f>IF(OR(表1[[#This Row],[单价]]="",表1[[#This Row],[数量]]=""),"",表1[[#This Row],[单价]]*表1[[#This Row],[数量]])</f>
        <v/>
      </c>
      <c r="J63" s="13"/>
      <c r="K63" s="13"/>
      <c r="L63" s="13"/>
      <c r="M63" s="13"/>
    </row>
    <row r="64" customHeight="1" spans="2:13">
      <c r="B64" s="13"/>
      <c r="C64" s="5"/>
      <c r="D64" s="13"/>
      <c r="E64" s="5"/>
      <c r="F64" s="13"/>
      <c r="G64" s="13"/>
      <c r="H64" s="13"/>
      <c r="I64" s="19" t="str">
        <f>IF(OR(表1[[#This Row],[单价]]="",表1[[#This Row],[数量]]=""),"",表1[[#This Row],[单价]]*表1[[#This Row],[数量]])</f>
        <v/>
      </c>
      <c r="J64" s="13"/>
      <c r="K64" s="13"/>
      <c r="L64" s="13"/>
      <c r="M64" s="13"/>
    </row>
    <row r="65" customHeight="1" spans="2:13">
      <c r="B65" s="13"/>
      <c r="C65" s="5"/>
      <c r="D65" s="13"/>
      <c r="E65" s="5"/>
      <c r="F65" s="13"/>
      <c r="G65" s="13"/>
      <c r="H65" s="13"/>
      <c r="I65" s="19" t="str">
        <f>IF(OR(表1[[#This Row],[单价]]="",表1[[#This Row],[数量]]=""),"",表1[[#This Row],[单价]]*表1[[#This Row],[数量]])</f>
        <v/>
      </c>
      <c r="J65" s="13"/>
      <c r="K65" s="13"/>
      <c r="L65" s="13"/>
      <c r="M65" s="13"/>
    </row>
    <row r="66" customHeight="1" spans="2:13">
      <c r="B66" s="13"/>
      <c r="C66" s="5"/>
      <c r="D66" s="13"/>
      <c r="E66" s="5"/>
      <c r="F66" s="13"/>
      <c r="G66" s="13"/>
      <c r="H66" s="13"/>
      <c r="I66" s="19" t="str">
        <f>IF(OR(表1[[#This Row],[单价]]="",表1[[#This Row],[数量]]=""),"",表1[[#This Row],[单价]]*表1[[#This Row],[数量]])</f>
        <v/>
      </c>
      <c r="J66" s="13"/>
      <c r="K66" s="13"/>
      <c r="L66" s="13"/>
      <c r="M66" s="13"/>
    </row>
    <row r="67" customHeight="1" spans="2:13">
      <c r="B67" s="13"/>
      <c r="C67" s="5"/>
      <c r="D67" s="13"/>
      <c r="E67" s="5"/>
      <c r="F67" s="13"/>
      <c r="G67" s="13"/>
      <c r="H67" s="13"/>
      <c r="I67" s="19" t="str">
        <f>IF(OR(表1[[#This Row],[单价]]="",表1[[#This Row],[数量]]=""),"",表1[[#This Row],[单价]]*表1[[#This Row],[数量]])</f>
        <v/>
      </c>
      <c r="J67" s="13"/>
      <c r="K67" s="13"/>
      <c r="L67" s="13"/>
      <c r="M67" s="13"/>
    </row>
    <row r="68" customHeight="1" spans="2:13">
      <c r="B68" s="13"/>
      <c r="C68" s="5"/>
      <c r="D68" s="13"/>
      <c r="E68" s="5"/>
      <c r="F68" s="13"/>
      <c r="G68" s="13"/>
      <c r="H68" s="13"/>
      <c r="I68" s="19" t="str">
        <f>IF(OR(表1[[#This Row],[单价]]="",表1[[#This Row],[数量]]=""),"",表1[[#This Row],[单价]]*表1[[#This Row],[数量]])</f>
        <v/>
      </c>
      <c r="J68" s="13"/>
      <c r="K68" s="13"/>
      <c r="L68" s="13"/>
      <c r="M68" s="13"/>
    </row>
    <row r="69" customHeight="1" spans="2:13">
      <c r="B69" s="13"/>
      <c r="C69" s="5"/>
      <c r="D69" s="13"/>
      <c r="E69" s="5"/>
      <c r="F69" s="13"/>
      <c r="G69" s="13"/>
      <c r="H69" s="13"/>
      <c r="I69" s="19" t="str">
        <f>IF(OR(表1[[#This Row],[单价]]="",表1[[#This Row],[数量]]=""),"",表1[[#This Row],[单价]]*表1[[#This Row],[数量]])</f>
        <v/>
      </c>
      <c r="J69" s="13"/>
      <c r="K69" s="13"/>
      <c r="L69" s="13"/>
      <c r="M69" s="13"/>
    </row>
    <row r="70" customHeight="1" spans="2:13">
      <c r="B70" s="13"/>
      <c r="C70" s="5"/>
      <c r="D70" s="13"/>
      <c r="E70" s="5"/>
      <c r="F70" s="13"/>
      <c r="G70" s="13"/>
      <c r="H70" s="13"/>
      <c r="I70" s="19" t="str">
        <f>IF(OR(表1[[#This Row],[单价]]="",表1[[#This Row],[数量]]=""),"",表1[[#This Row],[单价]]*表1[[#This Row],[数量]])</f>
        <v/>
      </c>
      <c r="J70" s="13"/>
      <c r="K70" s="13"/>
      <c r="L70" s="13"/>
      <c r="M70" s="13"/>
    </row>
    <row r="71" customHeight="1" spans="2:13">
      <c r="B71" s="13"/>
      <c r="C71" s="5"/>
      <c r="D71" s="13"/>
      <c r="E71" s="5"/>
      <c r="F71" s="13"/>
      <c r="G71" s="13"/>
      <c r="H71" s="13"/>
      <c r="I71" s="19" t="str">
        <f>IF(OR(表1[[#This Row],[单价]]="",表1[[#This Row],[数量]]=""),"",表1[[#This Row],[单价]]*表1[[#This Row],[数量]])</f>
        <v/>
      </c>
      <c r="J71" s="13"/>
      <c r="K71" s="13"/>
      <c r="L71" s="13"/>
      <c r="M71" s="13"/>
    </row>
    <row r="72" customHeight="1" spans="2:13">
      <c r="B72" s="13"/>
      <c r="C72" s="5"/>
      <c r="D72" s="13"/>
      <c r="E72" s="5"/>
      <c r="F72" s="13"/>
      <c r="G72" s="13"/>
      <c r="H72" s="13"/>
      <c r="I72" s="19" t="str">
        <f>IF(OR(表1[[#This Row],[单价]]="",表1[[#This Row],[数量]]=""),"",表1[[#This Row],[单价]]*表1[[#This Row],[数量]])</f>
        <v/>
      </c>
      <c r="J72" s="13"/>
      <c r="K72" s="13"/>
      <c r="L72" s="13"/>
      <c r="M72" s="13"/>
    </row>
    <row r="73" customHeight="1" spans="2:13">
      <c r="B73" s="13"/>
      <c r="C73" s="5"/>
      <c r="D73" s="13"/>
      <c r="E73" s="5"/>
      <c r="F73" s="13"/>
      <c r="G73" s="13"/>
      <c r="H73" s="13"/>
      <c r="I73" s="19" t="str">
        <f>IF(OR(表1[[#This Row],[单价]]="",表1[[#This Row],[数量]]=""),"",表1[[#This Row],[单价]]*表1[[#This Row],[数量]])</f>
        <v/>
      </c>
      <c r="J73" s="13"/>
      <c r="K73" s="13"/>
      <c r="L73" s="13"/>
      <c r="M73" s="13"/>
    </row>
    <row r="74" customHeight="1" spans="2:13">
      <c r="B74" s="13"/>
      <c r="C74" s="5"/>
      <c r="D74" s="13"/>
      <c r="E74" s="5"/>
      <c r="F74" s="13"/>
      <c r="G74" s="13"/>
      <c r="H74" s="13"/>
      <c r="I74" s="19" t="str">
        <f>IF(OR(表1[[#This Row],[单价]]="",表1[[#This Row],[数量]]=""),"",表1[[#This Row],[单价]]*表1[[#This Row],[数量]])</f>
        <v/>
      </c>
      <c r="J74" s="13"/>
      <c r="K74" s="13"/>
      <c r="L74" s="13"/>
      <c r="M74" s="13"/>
    </row>
    <row r="75" customHeight="1" spans="2:13">
      <c r="B75" s="13"/>
      <c r="C75" s="5"/>
      <c r="D75" s="13"/>
      <c r="E75" s="5"/>
      <c r="F75" s="13"/>
      <c r="G75" s="13"/>
      <c r="H75" s="13"/>
      <c r="I75" s="19" t="str">
        <f>IF(OR(表1[[#This Row],[单价]]="",表1[[#This Row],[数量]]=""),"",表1[[#This Row],[单价]]*表1[[#This Row],[数量]])</f>
        <v/>
      </c>
      <c r="J75" s="13"/>
      <c r="K75" s="13"/>
      <c r="L75" s="13"/>
      <c r="M75" s="13"/>
    </row>
    <row r="76" customHeight="1" spans="2:13">
      <c r="B76" s="13"/>
      <c r="C76" s="5"/>
      <c r="D76" s="13"/>
      <c r="E76" s="5"/>
      <c r="F76" s="13"/>
      <c r="G76" s="13"/>
      <c r="H76" s="13"/>
      <c r="I76" s="19" t="str">
        <f>IF(OR(表1[[#This Row],[单价]]="",表1[[#This Row],[数量]]=""),"",表1[[#This Row],[单价]]*表1[[#This Row],[数量]])</f>
        <v/>
      </c>
      <c r="J76" s="13"/>
      <c r="K76" s="13"/>
      <c r="L76" s="13"/>
      <c r="M76" s="13"/>
    </row>
    <row r="77" customHeight="1" spans="2:13">
      <c r="B77" s="13"/>
      <c r="C77" s="5"/>
      <c r="D77" s="13"/>
      <c r="E77" s="5"/>
      <c r="F77" s="13"/>
      <c r="G77" s="13"/>
      <c r="H77" s="13"/>
      <c r="I77" s="19" t="str">
        <f>IF(OR(表1[[#This Row],[单价]]="",表1[[#This Row],[数量]]=""),"",表1[[#This Row],[单价]]*表1[[#This Row],[数量]])</f>
        <v/>
      </c>
      <c r="J77" s="13"/>
      <c r="K77" s="13"/>
      <c r="L77" s="13"/>
      <c r="M77" s="13"/>
    </row>
    <row r="78" customHeight="1" spans="2:13">
      <c r="B78" s="13"/>
      <c r="C78" s="5"/>
      <c r="D78" s="13"/>
      <c r="E78" s="5"/>
      <c r="F78" s="13"/>
      <c r="G78" s="13"/>
      <c r="H78" s="13"/>
      <c r="I78" s="19" t="str">
        <f>IF(OR(表1[[#This Row],[单价]]="",表1[[#This Row],[数量]]=""),"",表1[[#This Row],[单价]]*表1[[#This Row],[数量]])</f>
        <v/>
      </c>
      <c r="J78" s="13"/>
      <c r="K78" s="13"/>
      <c r="L78" s="13"/>
      <c r="M78" s="13"/>
    </row>
    <row r="79" customHeight="1" spans="2:13">
      <c r="B79" s="13"/>
      <c r="C79" s="5"/>
      <c r="D79" s="13"/>
      <c r="E79" s="5"/>
      <c r="F79" s="13"/>
      <c r="G79" s="13"/>
      <c r="H79" s="13"/>
      <c r="I79" s="19" t="str">
        <f>IF(OR(表1[[#This Row],[单价]]="",表1[[#This Row],[数量]]=""),"",表1[[#This Row],[单价]]*表1[[#This Row],[数量]])</f>
        <v/>
      </c>
      <c r="J79" s="13"/>
      <c r="K79" s="13"/>
      <c r="L79" s="13"/>
      <c r="M79" s="13"/>
    </row>
    <row r="80" customHeight="1" spans="2:13">
      <c r="B80" s="13"/>
      <c r="C80" s="5"/>
      <c r="D80" s="13"/>
      <c r="E80" s="5"/>
      <c r="F80" s="13"/>
      <c r="G80" s="13"/>
      <c r="H80" s="13"/>
      <c r="I80" s="19" t="str">
        <f>IF(OR(表1[[#This Row],[单价]]="",表1[[#This Row],[数量]]=""),"",表1[[#This Row],[单价]]*表1[[#This Row],[数量]])</f>
        <v/>
      </c>
      <c r="J80" s="13"/>
      <c r="K80" s="13"/>
      <c r="L80" s="13"/>
      <c r="M80" s="13"/>
    </row>
    <row r="81" customHeight="1" spans="2:13">
      <c r="B81" s="13"/>
      <c r="C81" s="5"/>
      <c r="D81" s="13"/>
      <c r="E81" s="5"/>
      <c r="F81" s="13"/>
      <c r="G81" s="13"/>
      <c r="H81" s="13"/>
      <c r="I81" s="19" t="str">
        <f>IF(OR(表1[[#This Row],[单价]]="",表1[[#This Row],[数量]]=""),"",表1[[#This Row],[单价]]*表1[[#This Row],[数量]])</f>
        <v/>
      </c>
      <c r="J81" s="13"/>
      <c r="K81" s="13"/>
      <c r="L81" s="13"/>
      <c r="M81" s="13"/>
    </row>
    <row r="82" customHeight="1" spans="2:13">
      <c r="B82" s="13"/>
      <c r="C82" s="5"/>
      <c r="D82" s="13"/>
      <c r="E82" s="5"/>
      <c r="F82" s="13"/>
      <c r="G82" s="13"/>
      <c r="H82" s="13"/>
      <c r="I82" s="19" t="str">
        <f>IF(OR(表1[[#This Row],[单价]]="",表1[[#This Row],[数量]]=""),"",表1[[#This Row],[单价]]*表1[[#This Row],[数量]])</f>
        <v/>
      </c>
      <c r="J82" s="13"/>
      <c r="K82" s="13"/>
      <c r="L82" s="13"/>
      <c r="M82" s="13"/>
    </row>
    <row r="83" customHeight="1" spans="2:13">
      <c r="B83" s="13"/>
      <c r="C83" s="5"/>
      <c r="D83" s="13"/>
      <c r="E83" s="5"/>
      <c r="F83" s="13"/>
      <c r="G83" s="13"/>
      <c r="H83" s="13"/>
      <c r="I83" s="19" t="str">
        <f>IF(OR(表1[[#This Row],[单价]]="",表1[[#This Row],[数量]]=""),"",表1[[#This Row],[单价]]*表1[[#This Row],[数量]])</f>
        <v/>
      </c>
      <c r="J83" s="13"/>
      <c r="K83" s="13"/>
      <c r="L83" s="13"/>
      <c r="M83" s="13"/>
    </row>
    <row r="84" customHeight="1" spans="2:13">
      <c r="B84" s="13"/>
      <c r="C84" s="5"/>
      <c r="D84" s="13"/>
      <c r="E84" s="5"/>
      <c r="F84" s="13"/>
      <c r="G84" s="13"/>
      <c r="H84" s="13"/>
      <c r="I84" s="19" t="str">
        <f>IF(OR(表1[[#This Row],[单价]]="",表1[[#This Row],[数量]]=""),"",表1[[#This Row],[单价]]*表1[[#This Row],[数量]])</f>
        <v/>
      </c>
      <c r="J84" s="13"/>
      <c r="K84" s="13"/>
      <c r="L84" s="13"/>
      <c r="M84" s="13"/>
    </row>
    <row r="85" customHeight="1" spans="2:13">
      <c r="B85" s="13"/>
      <c r="C85" s="5"/>
      <c r="D85" s="13"/>
      <c r="E85" s="5"/>
      <c r="F85" s="13"/>
      <c r="G85" s="13"/>
      <c r="H85" s="13"/>
      <c r="I85" s="19" t="str">
        <f>IF(OR(表1[[#This Row],[单价]]="",表1[[#This Row],[数量]]=""),"",表1[[#This Row],[单价]]*表1[[#This Row],[数量]])</f>
        <v/>
      </c>
      <c r="J85" s="13"/>
      <c r="K85" s="13"/>
      <c r="L85" s="13"/>
      <c r="M85" s="13"/>
    </row>
    <row r="86" customHeight="1" spans="2:13">
      <c r="B86" s="13"/>
      <c r="C86" s="5"/>
      <c r="D86" s="13"/>
      <c r="E86" s="5"/>
      <c r="F86" s="13"/>
      <c r="G86" s="13"/>
      <c r="H86" s="13"/>
      <c r="I86" s="19" t="str">
        <f>IF(OR(表1[[#This Row],[单价]]="",表1[[#This Row],[数量]]=""),"",表1[[#This Row],[单价]]*表1[[#This Row],[数量]])</f>
        <v/>
      </c>
      <c r="J86" s="13"/>
      <c r="K86" s="13"/>
      <c r="L86" s="13"/>
      <c r="M86" s="13"/>
    </row>
    <row r="87" customHeight="1" spans="2:13">
      <c r="B87" s="13"/>
      <c r="C87" s="5"/>
      <c r="D87" s="13"/>
      <c r="E87" s="5"/>
      <c r="F87" s="13"/>
      <c r="G87" s="13"/>
      <c r="H87" s="13"/>
      <c r="I87" s="19" t="str">
        <f>IF(OR(表1[[#This Row],[单价]]="",表1[[#This Row],[数量]]=""),"",表1[[#This Row],[单价]]*表1[[#This Row],[数量]])</f>
        <v/>
      </c>
      <c r="J87" s="13"/>
      <c r="K87" s="13"/>
      <c r="L87" s="13"/>
      <c r="M87" s="13"/>
    </row>
    <row r="88" customHeight="1" spans="2:13">
      <c r="B88" s="13"/>
      <c r="C88" s="5"/>
      <c r="D88" s="13"/>
      <c r="E88" s="5"/>
      <c r="F88" s="13"/>
      <c r="G88" s="13"/>
      <c r="H88" s="13"/>
      <c r="I88" s="19" t="str">
        <f>IF(OR(表1[[#This Row],[单价]]="",表1[[#This Row],[数量]]=""),"",表1[[#This Row],[单价]]*表1[[#This Row],[数量]])</f>
        <v/>
      </c>
      <c r="J88" s="13"/>
      <c r="K88" s="13"/>
      <c r="L88" s="13"/>
      <c r="M88" s="13"/>
    </row>
    <row r="89" customHeight="1" spans="2:13">
      <c r="B89" s="13"/>
      <c r="C89" s="5"/>
      <c r="D89" s="13"/>
      <c r="E89" s="5"/>
      <c r="F89" s="13"/>
      <c r="G89" s="13"/>
      <c r="H89" s="13"/>
      <c r="I89" s="19" t="str">
        <f>IF(OR(表1[[#This Row],[单价]]="",表1[[#This Row],[数量]]=""),"",表1[[#This Row],[单价]]*表1[[#This Row],[数量]])</f>
        <v/>
      </c>
      <c r="J89" s="13"/>
      <c r="K89" s="13"/>
      <c r="L89" s="13"/>
      <c r="M89" s="13"/>
    </row>
    <row r="90" customHeight="1" spans="2:13">
      <c r="B90" s="13"/>
      <c r="C90" s="5"/>
      <c r="D90" s="13"/>
      <c r="E90" s="5"/>
      <c r="F90" s="13"/>
      <c r="G90" s="13"/>
      <c r="H90" s="13"/>
      <c r="I90" s="19" t="str">
        <f>IF(OR(表1[[#This Row],[单价]]="",表1[[#This Row],[数量]]=""),"",表1[[#This Row],[单价]]*表1[[#This Row],[数量]])</f>
        <v/>
      </c>
      <c r="J90" s="13"/>
      <c r="K90" s="13"/>
      <c r="L90" s="13"/>
      <c r="M90" s="13"/>
    </row>
    <row r="91" customHeight="1" spans="2:13">
      <c r="B91" s="13"/>
      <c r="C91" s="5"/>
      <c r="D91" s="13"/>
      <c r="E91" s="5"/>
      <c r="F91" s="13"/>
      <c r="G91" s="13"/>
      <c r="H91" s="13"/>
      <c r="I91" s="19" t="str">
        <f>IF(OR(表1[[#This Row],[单价]]="",表1[[#This Row],[数量]]=""),"",表1[[#This Row],[单价]]*表1[[#This Row],[数量]])</f>
        <v/>
      </c>
      <c r="J91" s="13"/>
      <c r="K91" s="13"/>
      <c r="L91" s="13"/>
      <c r="M91" s="13"/>
    </row>
    <row r="92" customHeight="1" spans="2:13">
      <c r="B92" s="13"/>
      <c r="C92" s="5"/>
      <c r="D92" s="13"/>
      <c r="E92" s="5"/>
      <c r="F92" s="13"/>
      <c r="G92" s="13"/>
      <c r="H92" s="13"/>
      <c r="I92" s="19" t="str">
        <f>IF(OR(表1[[#This Row],[单价]]="",表1[[#This Row],[数量]]=""),"",表1[[#This Row],[单价]]*表1[[#This Row],[数量]])</f>
        <v/>
      </c>
      <c r="J92" s="13"/>
      <c r="K92" s="13"/>
      <c r="L92" s="13"/>
      <c r="M92" s="13"/>
    </row>
    <row r="93" customHeight="1" spans="2:13">
      <c r="B93" s="13"/>
      <c r="C93" s="5"/>
      <c r="D93" s="13"/>
      <c r="E93" s="5"/>
      <c r="F93" s="13"/>
      <c r="G93" s="13"/>
      <c r="H93" s="13"/>
      <c r="I93" s="19" t="str">
        <f>IF(OR(表1[[#This Row],[单价]]="",表1[[#This Row],[数量]]=""),"",表1[[#This Row],[单价]]*表1[[#This Row],[数量]])</f>
        <v/>
      </c>
      <c r="J93" s="13"/>
      <c r="K93" s="13"/>
      <c r="L93" s="13"/>
      <c r="M93" s="13"/>
    </row>
    <row r="94" customHeight="1" spans="2:13">
      <c r="B94" s="13"/>
      <c r="C94" s="5"/>
      <c r="D94" s="13"/>
      <c r="E94" s="5"/>
      <c r="F94" s="13"/>
      <c r="G94" s="13"/>
      <c r="H94" s="13"/>
      <c r="I94" s="19" t="str">
        <f>IF(OR(表1[[#This Row],[单价]]="",表1[[#This Row],[数量]]=""),"",表1[[#This Row],[单价]]*表1[[#This Row],[数量]])</f>
        <v/>
      </c>
      <c r="J94" s="13"/>
      <c r="K94" s="13"/>
      <c r="L94" s="13"/>
      <c r="M94" s="13"/>
    </row>
    <row r="95" customHeight="1" spans="2:13">
      <c r="B95" s="13"/>
      <c r="C95" s="5"/>
      <c r="D95" s="13"/>
      <c r="E95" s="5"/>
      <c r="F95" s="13"/>
      <c r="G95" s="13"/>
      <c r="H95" s="13"/>
      <c r="I95" s="19" t="str">
        <f>IF(OR(表1[[#This Row],[单价]]="",表1[[#This Row],[数量]]=""),"",表1[[#This Row],[单价]]*表1[[#This Row],[数量]])</f>
        <v/>
      </c>
      <c r="J95" s="13"/>
      <c r="K95" s="13"/>
      <c r="L95" s="13"/>
      <c r="M95" s="13"/>
    </row>
    <row r="96" customHeight="1" spans="2:13">
      <c r="B96" s="13"/>
      <c r="C96" s="5"/>
      <c r="D96" s="13"/>
      <c r="E96" s="5"/>
      <c r="F96" s="13"/>
      <c r="G96" s="13"/>
      <c r="H96" s="13"/>
      <c r="I96" s="19" t="str">
        <f>IF(OR(表1[[#This Row],[单价]]="",表1[[#This Row],[数量]]=""),"",表1[[#This Row],[单价]]*表1[[#This Row],[数量]])</f>
        <v/>
      </c>
      <c r="J96" s="13"/>
      <c r="K96" s="13"/>
      <c r="L96" s="13"/>
      <c r="M96" s="13"/>
    </row>
    <row r="97" customHeight="1" spans="2:13">
      <c r="B97" s="13"/>
      <c r="C97" s="5"/>
      <c r="D97" s="13"/>
      <c r="E97" s="5"/>
      <c r="F97" s="13"/>
      <c r="G97" s="13"/>
      <c r="H97" s="13"/>
      <c r="I97" s="19" t="str">
        <f>IF(OR(表1[[#This Row],[单价]]="",表1[[#This Row],[数量]]=""),"",表1[[#This Row],[单价]]*表1[[#This Row],[数量]])</f>
        <v/>
      </c>
      <c r="J97" s="13"/>
      <c r="K97" s="13"/>
      <c r="L97" s="13"/>
      <c r="M97" s="13"/>
    </row>
    <row r="98" customHeight="1" spans="2:13">
      <c r="B98" s="13"/>
      <c r="C98" s="5"/>
      <c r="D98" s="13"/>
      <c r="E98" s="5"/>
      <c r="F98" s="13"/>
      <c r="G98" s="13"/>
      <c r="H98" s="13"/>
      <c r="I98" s="19" t="str">
        <f>IF(OR(表1[[#This Row],[单价]]="",表1[[#This Row],[数量]]=""),"",表1[[#This Row],[单价]]*表1[[#This Row],[数量]])</f>
        <v/>
      </c>
      <c r="J98" s="13"/>
      <c r="K98" s="13"/>
      <c r="L98" s="13"/>
      <c r="M98" s="13"/>
    </row>
    <row r="99" customHeight="1" spans="2:13">
      <c r="B99" s="13"/>
      <c r="C99" s="5"/>
      <c r="D99" s="13"/>
      <c r="E99" s="5"/>
      <c r="F99" s="13"/>
      <c r="G99" s="13"/>
      <c r="H99" s="13"/>
      <c r="I99" s="19" t="str">
        <f>IF(OR(表1[[#This Row],[单价]]="",表1[[#This Row],[数量]]=""),"",表1[[#This Row],[单价]]*表1[[#This Row],[数量]])</f>
        <v/>
      </c>
      <c r="J99" s="13"/>
      <c r="K99" s="13"/>
      <c r="L99" s="13"/>
      <c r="M99" s="13"/>
    </row>
    <row r="100" customHeight="1" spans="2:13">
      <c r="B100" s="13"/>
      <c r="C100" s="5"/>
      <c r="D100" s="13"/>
      <c r="E100" s="5"/>
      <c r="F100" s="13"/>
      <c r="G100" s="13"/>
      <c r="H100" s="13"/>
      <c r="I100" s="19" t="str">
        <f>IF(OR(表1[[#This Row],[单价]]="",表1[[#This Row],[数量]]=""),"",表1[[#This Row],[单价]]*表1[[#This Row],[数量]])</f>
        <v/>
      </c>
      <c r="J100" s="13"/>
      <c r="K100" s="13"/>
      <c r="L100" s="13"/>
      <c r="M100" s="13"/>
    </row>
    <row r="101" customHeight="1" spans="2:13">
      <c r="B101" s="13"/>
      <c r="C101" s="5"/>
      <c r="D101" s="13"/>
      <c r="E101" s="5"/>
      <c r="F101" s="13"/>
      <c r="G101" s="13"/>
      <c r="H101" s="13"/>
      <c r="I101" s="19" t="str">
        <f>IF(OR(表1[[#This Row],[单价]]="",表1[[#This Row],[数量]]=""),"",表1[[#This Row],[单价]]*表1[[#This Row],[数量]])</f>
        <v/>
      </c>
      <c r="J101" s="13"/>
      <c r="K101" s="13"/>
      <c r="L101" s="13"/>
      <c r="M101" s="13"/>
    </row>
    <row r="102" customHeight="1" spans="2:13">
      <c r="B102" s="13"/>
      <c r="C102" s="5"/>
      <c r="D102" s="13"/>
      <c r="E102" s="5"/>
      <c r="F102" s="13"/>
      <c r="G102" s="13"/>
      <c r="H102" s="13"/>
      <c r="I102" s="19" t="str">
        <f>IF(OR(表1[[#This Row],[单价]]="",表1[[#This Row],[数量]]=""),"",表1[[#This Row],[单价]]*表1[[#This Row],[数量]])</f>
        <v/>
      </c>
      <c r="J102" s="13"/>
      <c r="K102" s="13"/>
      <c r="L102" s="13"/>
      <c r="M102" s="13"/>
    </row>
    <row r="103" customHeight="1" spans="2:13">
      <c r="B103" s="13"/>
      <c r="C103" s="5"/>
      <c r="D103" s="13"/>
      <c r="E103" s="5"/>
      <c r="F103" s="13"/>
      <c r="G103" s="13"/>
      <c r="H103" s="13"/>
      <c r="I103" s="19" t="str">
        <f>IF(OR(表1[[#This Row],[单价]]="",表1[[#This Row],[数量]]=""),"",表1[[#This Row],[单价]]*表1[[#This Row],[数量]])</f>
        <v/>
      </c>
      <c r="J103" s="13"/>
      <c r="K103" s="13"/>
      <c r="L103" s="13"/>
      <c r="M103" s="13"/>
    </row>
    <row r="104" customHeight="1" spans="2:13">
      <c r="B104" s="13"/>
      <c r="C104" s="5"/>
      <c r="D104" s="13"/>
      <c r="E104" s="5"/>
      <c r="F104" s="13"/>
      <c r="G104" s="13"/>
      <c r="H104" s="13"/>
      <c r="I104" s="19" t="str">
        <f>IF(OR(表1[[#This Row],[单价]]="",表1[[#This Row],[数量]]=""),"",表1[[#This Row],[单价]]*表1[[#This Row],[数量]])</f>
        <v/>
      </c>
      <c r="J104" s="13"/>
      <c r="K104" s="13"/>
      <c r="L104" s="13"/>
      <c r="M104" s="13"/>
    </row>
    <row r="105" customHeight="1" spans="2:13">
      <c r="B105" s="13"/>
      <c r="C105" s="5"/>
      <c r="D105" s="13"/>
      <c r="E105" s="5"/>
      <c r="F105" s="13"/>
      <c r="G105" s="13"/>
      <c r="H105" s="13"/>
      <c r="I105" s="19" t="str">
        <f>IF(OR(表1[[#This Row],[单价]]="",表1[[#This Row],[数量]]=""),"",表1[[#This Row],[单价]]*表1[[#This Row],[数量]])</f>
        <v/>
      </c>
      <c r="J105" s="13"/>
      <c r="K105" s="13"/>
      <c r="L105" s="13"/>
      <c r="M105" s="13"/>
    </row>
    <row r="106" customHeight="1" spans="2:13">
      <c r="B106" s="13"/>
      <c r="C106" s="5"/>
      <c r="D106" s="13"/>
      <c r="E106" s="5"/>
      <c r="F106" s="13"/>
      <c r="G106" s="13"/>
      <c r="H106" s="13"/>
      <c r="I106" s="19" t="str">
        <f>IF(OR(表1[[#This Row],[单价]]="",表1[[#This Row],[数量]]=""),"",表1[[#This Row],[单价]]*表1[[#This Row],[数量]])</f>
        <v/>
      </c>
      <c r="J106" s="13"/>
      <c r="K106" s="13"/>
      <c r="L106" s="13"/>
      <c r="M106" s="13"/>
    </row>
    <row r="107" customHeight="1" spans="2:13">
      <c r="B107" s="13"/>
      <c r="C107" s="5"/>
      <c r="D107" s="13"/>
      <c r="E107" s="5"/>
      <c r="F107" s="13"/>
      <c r="G107" s="13"/>
      <c r="H107" s="13"/>
      <c r="I107" s="19" t="str">
        <f>IF(OR(表1[[#This Row],[单价]]="",表1[[#This Row],[数量]]=""),"",表1[[#This Row],[单价]]*表1[[#This Row],[数量]])</f>
        <v/>
      </c>
      <c r="J107" s="13"/>
      <c r="K107" s="13"/>
      <c r="L107" s="13"/>
      <c r="M107" s="13"/>
    </row>
    <row r="108" customHeight="1" spans="2:13">
      <c r="B108" s="13"/>
      <c r="C108" s="5"/>
      <c r="D108" s="13"/>
      <c r="E108" s="5"/>
      <c r="F108" s="13"/>
      <c r="G108" s="13"/>
      <c r="H108" s="13"/>
      <c r="I108" s="19" t="str">
        <f>IF(OR(表1[[#This Row],[单价]]="",表1[[#This Row],[数量]]=""),"",表1[[#This Row],[单价]]*表1[[#This Row],[数量]])</f>
        <v/>
      </c>
      <c r="J108" s="13"/>
      <c r="K108" s="13"/>
      <c r="L108" s="13"/>
      <c r="M108" s="13"/>
    </row>
    <row r="109" customHeight="1" spans="2:13">
      <c r="B109" s="13"/>
      <c r="C109" s="5"/>
      <c r="D109" s="13"/>
      <c r="E109" s="5"/>
      <c r="F109" s="13"/>
      <c r="G109" s="13"/>
      <c r="H109" s="13"/>
      <c r="I109" s="19" t="str">
        <f>IF(OR(表1[[#This Row],[单价]]="",表1[[#This Row],[数量]]=""),"",表1[[#This Row],[单价]]*表1[[#This Row],[数量]])</f>
        <v/>
      </c>
      <c r="J109" s="13"/>
      <c r="K109" s="13"/>
      <c r="L109" s="13"/>
      <c r="M109" s="13"/>
    </row>
    <row r="110" customHeight="1" spans="2:13">
      <c r="B110" s="13"/>
      <c r="C110" s="5"/>
      <c r="D110" s="13"/>
      <c r="E110" s="5"/>
      <c r="F110" s="13"/>
      <c r="G110" s="13"/>
      <c r="H110" s="13"/>
      <c r="I110" s="19" t="str">
        <f>IF(OR(表1[[#This Row],[单价]]="",表1[[#This Row],[数量]]=""),"",表1[[#This Row],[单价]]*表1[[#This Row],[数量]])</f>
        <v/>
      </c>
      <c r="J110" s="13"/>
      <c r="K110" s="13"/>
      <c r="L110" s="13"/>
      <c r="M110" s="13"/>
    </row>
    <row r="111" customHeight="1" spans="2:13">
      <c r="B111" s="13"/>
      <c r="C111" s="5"/>
      <c r="D111" s="13"/>
      <c r="E111" s="5"/>
      <c r="F111" s="13"/>
      <c r="G111" s="13"/>
      <c r="H111" s="13"/>
      <c r="I111" s="19" t="str">
        <f>IF(OR(表1[[#This Row],[单价]]="",表1[[#This Row],[数量]]=""),"",表1[[#This Row],[单价]]*表1[[#This Row],[数量]])</f>
        <v/>
      </c>
      <c r="J111" s="13"/>
      <c r="K111" s="13"/>
      <c r="L111" s="13"/>
      <c r="M111" s="13"/>
    </row>
    <row r="112" customHeight="1" spans="2:13">
      <c r="B112" s="13"/>
      <c r="C112" s="5"/>
      <c r="D112" s="13"/>
      <c r="E112" s="5"/>
      <c r="F112" s="13"/>
      <c r="G112" s="13"/>
      <c r="H112" s="13"/>
      <c r="I112" s="19" t="str">
        <f>IF(OR(表1[[#This Row],[单价]]="",表1[[#This Row],[数量]]=""),"",表1[[#This Row],[单价]]*表1[[#This Row],[数量]])</f>
        <v/>
      </c>
      <c r="J112" s="13"/>
      <c r="K112" s="13"/>
      <c r="L112" s="13"/>
      <c r="M112" s="13"/>
    </row>
    <row r="113" customHeight="1" spans="2:13">
      <c r="B113" s="13"/>
      <c r="C113" s="5"/>
      <c r="D113" s="13"/>
      <c r="E113" s="5"/>
      <c r="F113" s="13"/>
      <c r="G113" s="13"/>
      <c r="H113" s="13"/>
      <c r="I113" s="19" t="str">
        <f>IF(OR(表1[[#This Row],[单价]]="",表1[[#This Row],[数量]]=""),"",表1[[#This Row],[单价]]*表1[[#This Row],[数量]])</f>
        <v/>
      </c>
      <c r="J113" s="13"/>
      <c r="K113" s="13"/>
      <c r="L113" s="13"/>
      <c r="M113" s="13"/>
    </row>
    <row r="114" customHeight="1" spans="2:13">
      <c r="B114" s="13"/>
      <c r="C114" s="5"/>
      <c r="D114" s="13"/>
      <c r="E114" s="5"/>
      <c r="F114" s="13"/>
      <c r="G114" s="13"/>
      <c r="H114" s="13"/>
      <c r="I114" s="19" t="str">
        <f>IF(OR(表1[[#This Row],[单价]]="",表1[[#This Row],[数量]]=""),"",表1[[#This Row],[单价]]*表1[[#This Row],[数量]])</f>
        <v/>
      </c>
      <c r="J114" s="13"/>
      <c r="K114" s="13"/>
      <c r="L114" s="13"/>
      <c r="M114" s="13"/>
    </row>
    <row r="115" customHeight="1" spans="2:13">
      <c r="B115" s="13"/>
      <c r="C115" s="5"/>
      <c r="D115" s="13"/>
      <c r="E115" s="5"/>
      <c r="F115" s="13"/>
      <c r="G115" s="13"/>
      <c r="H115" s="13"/>
      <c r="I115" s="19" t="str">
        <f>IF(OR(表1[[#This Row],[单价]]="",表1[[#This Row],[数量]]=""),"",表1[[#This Row],[单价]]*表1[[#This Row],[数量]])</f>
        <v/>
      </c>
      <c r="J115" s="13"/>
      <c r="K115" s="13"/>
      <c r="L115" s="13"/>
      <c r="M115" s="13"/>
    </row>
    <row r="116" customHeight="1" spans="2:13">
      <c r="B116" s="13"/>
      <c r="C116" s="5"/>
      <c r="D116" s="13"/>
      <c r="E116" s="5"/>
      <c r="F116" s="13"/>
      <c r="G116" s="13"/>
      <c r="H116" s="13"/>
      <c r="I116" s="19" t="str">
        <f>IF(OR(表1[[#This Row],[单价]]="",表1[[#This Row],[数量]]=""),"",表1[[#This Row],[单价]]*表1[[#This Row],[数量]])</f>
        <v/>
      </c>
      <c r="J116" s="13"/>
      <c r="K116" s="13"/>
      <c r="L116" s="13"/>
      <c r="M116" s="13"/>
    </row>
    <row r="117" customHeight="1" spans="2:13">
      <c r="B117" s="13"/>
      <c r="C117" s="5"/>
      <c r="D117" s="13"/>
      <c r="E117" s="5"/>
      <c r="F117" s="13"/>
      <c r="G117" s="13"/>
      <c r="H117" s="13"/>
      <c r="I117" s="19" t="str">
        <f>IF(OR(表1[[#This Row],[单价]]="",表1[[#This Row],[数量]]=""),"",表1[[#This Row],[单价]]*表1[[#This Row],[数量]])</f>
        <v/>
      </c>
      <c r="J117" s="13"/>
      <c r="K117" s="13"/>
      <c r="L117" s="13"/>
      <c r="M117" s="13"/>
    </row>
    <row r="118" customHeight="1" spans="2:13">
      <c r="B118" s="13"/>
      <c r="C118" s="5"/>
      <c r="D118" s="13"/>
      <c r="E118" s="5"/>
      <c r="F118" s="13"/>
      <c r="G118" s="13"/>
      <c r="H118" s="13"/>
      <c r="I118" s="19" t="str">
        <f>IF(OR(表1[[#This Row],[单价]]="",表1[[#This Row],[数量]]=""),"",表1[[#This Row],[单价]]*表1[[#This Row],[数量]])</f>
        <v/>
      </c>
      <c r="J118" s="13"/>
      <c r="K118" s="13"/>
      <c r="L118" s="13"/>
      <c r="M118" s="13"/>
    </row>
    <row r="119" customHeight="1" spans="2:13">
      <c r="B119" s="13"/>
      <c r="C119" s="5"/>
      <c r="D119" s="13"/>
      <c r="E119" s="5"/>
      <c r="F119" s="13"/>
      <c r="G119" s="13"/>
      <c r="H119" s="13"/>
      <c r="I119" s="19" t="str">
        <f>IF(OR(表1[[#This Row],[单价]]="",表1[[#This Row],[数量]]=""),"",表1[[#This Row],[单价]]*表1[[#This Row],[数量]])</f>
        <v/>
      </c>
      <c r="J119" s="13"/>
      <c r="K119" s="13"/>
      <c r="L119" s="13"/>
      <c r="M119" s="13"/>
    </row>
    <row r="120" customHeight="1" spans="2:13">
      <c r="B120" s="13"/>
      <c r="C120" s="5"/>
      <c r="D120" s="13"/>
      <c r="E120" s="5"/>
      <c r="F120" s="13"/>
      <c r="G120" s="13"/>
      <c r="H120" s="13"/>
      <c r="I120" s="19" t="str">
        <f>IF(OR(表1[[#This Row],[单价]]="",表1[[#This Row],[数量]]=""),"",表1[[#This Row],[单价]]*表1[[#This Row],[数量]])</f>
        <v/>
      </c>
      <c r="J120" s="13"/>
      <c r="K120" s="13"/>
      <c r="L120" s="13"/>
      <c r="M120" s="13"/>
    </row>
    <row r="121" customHeight="1" spans="2:13">
      <c r="B121" s="13"/>
      <c r="C121" s="5"/>
      <c r="D121" s="13"/>
      <c r="E121" s="5"/>
      <c r="F121" s="13"/>
      <c r="G121" s="13"/>
      <c r="H121" s="13"/>
      <c r="I121" s="19" t="str">
        <f>IF(OR(表1[[#This Row],[单价]]="",表1[[#This Row],[数量]]=""),"",表1[[#This Row],[单价]]*表1[[#This Row],[数量]])</f>
        <v/>
      </c>
      <c r="J121" s="13"/>
      <c r="K121" s="13"/>
      <c r="L121" s="13"/>
      <c r="M121" s="13"/>
    </row>
    <row r="122" customHeight="1" spans="2:13">
      <c r="B122" s="13"/>
      <c r="C122" s="5"/>
      <c r="D122" s="13"/>
      <c r="E122" s="5"/>
      <c r="F122" s="13"/>
      <c r="G122" s="13"/>
      <c r="H122" s="13"/>
      <c r="I122" s="19" t="str">
        <f>IF(OR(表1[[#This Row],[单价]]="",表1[[#This Row],[数量]]=""),"",表1[[#This Row],[单价]]*表1[[#This Row],[数量]])</f>
        <v/>
      </c>
      <c r="J122" s="13"/>
      <c r="K122" s="13"/>
      <c r="L122" s="13"/>
      <c r="M122" s="13"/>
    </row>
    <row r="123" customHeight="1" spans="2:13">
      <c r="B123" s="13"/>
      <c r="C123" s="5"/>
      <c r="D123" s="13"/>
      <c r="E123" s="5"/>
      <c r="F123" s="13"/>
      <c r="G123" s="13"/>
      <c r="H123" s="13"/>
      <c r="I123" s="19" t="str">
        <f>IF(OR(表1[[#This Row],[单价]]="",表1[[#This Row],[数量]]=""),"",表1[[#This Row],[单价]]*表1[[#This Row],[数量]])</f>
        <v/>
      </c>
      <c r="J123" s="13"/>
      <c r="K123" s="13"/>
      <c r="L123" s="13"/>
      <c r="M123" s="13"/>
    </row>
    <row r="124" customHeight="1" spans="2:13">
      <c r="B124" s="13"/>
      <c r="C124" s="5"/>
      <c r="D124" s="13"/>
      <c r="E124" s="5"/>
      <c r="F124" s="13"/>
      <c r="G124" s="13"/>
      <c r="H124" s="13"/>
      <c r="I124" s="19" t="str">
        <f>IF(OR(表1[[#This Row],[单价]]="",表1[[#This Row],[数量]]=""),"",表1[[#This Row],[单价]]*表1[[#This Row],[数量]])</f>
        <v/>
      </c>
      <c r="J124" s="13"/>
      <c r="K124" s="13"/>
      <c r="L124" s="13"/>
      <c r="M124" s="13"/>
    </row>
    <row r="125" customHeight="1" spans="2:13">
      <c r="B125" s="13"/>
      <c r="C125" s="5"/>
      <c r="D125" s="13"/>
      <c r="E125" s="5"/>
      <c r="F125" s="13"/>
      <c r="G125" s="13"/>
      <c r="H125" s="13"/>
      <c r="I125" s="19" t="str">
        <f>IF(OR(表1[[#This Row],[单价]]="",表1[[#This Row],[数量]]=""),"",表1[[#This Row],[单价]]*表1[[#This Row],[数量]])</f>
        <v/>
      </c>
      <c r="J125" s="13"/>
      <c r="K125" s="13"/>
      <c r="L125" s="13"/>
      <c r="M125" s="13"/>
    </row>
    <row r="126" customHeight="1" spans="2:13">
      <c r="B126" s="13"/>
      <c r="C126" s="5"/>
      <c r="D126" s="13"/>
      <c r="E126" s="5"/>
      <c r="F126" s="13"/>
      <c r="G126" s="13"/>
      <c r="H126" s="13"/>
      <c r="I126" s="19" t="str">
        <f>IF(OR(表1[[#This Row],[单价]]="",表1[[#This Row],[数量]]=""),"",表1[[#This Row],[单价]]*表1[[#This Row],[数量]])</f>
        <v/>
      </c>
      <c r="J126" s="13"/>
      <c r="K126" s="13"/>
      <c r="L126" s="13"/>
      <c r="M126" s="13"/>
    </row>
    <row r="127" customHeight="1" spans="2:13">
      <c r="B127" s="13"/>
      <c r="C127" s="5"/>
      <c r="D127" s="13"/>
      <c r="E127" s="5"/>
      <c r="F127" s="13"/>
      <c r="G127" s="13"/>
      <c r="H127" s="13"/>
      <c r="I127" s="19" t="str">
        <f>IF(OR(表1[[#This Row],[单价]]="",表1[[#This Row],[数量]]=""),"",表1[[#This Row],[单价]]*表1[[#This Row],[数量]])</f>
        <v/>
      </c>
      <c r="J127" s="13"/>
      <c r="K127" s="13"/>
      <c r="L127" s="13"/>
      <c r="M127" s="13"/>
    </row>
    <row r="128" customHeight="1" spans="2:13">
      <c r="B128" s="13"/>
      <c r="C128" s="5"/>
      <c r="D128" s="13"/>
      <c r="E128" s="5"/>
      <c r="F128" s="13"/>
      <c r="G128" s="13"/>
      <c r="H128" s="13"/>
      <c r="I128" s="19" t="str">
        <f>IF(OR(表1[[#This Row],[单价]]="",表1[[#This Row],[数量]]=""),"",表1[[#This Row],[单价]]*表1[[#This Row],[数量]])</f>
        <v/>
      </c>
      <c r="J128" s="13"/>
      <c r="K128" s="13"/>
      <c r="L128" s="13"/>
      <c r="M128" s="13"/>
    </row>
    <row r="129" customHeight="1" spans="2:13">
      <c r="B129" s="13"/>
      <c r="C129" s="5"/>
      <c r="D129" s="13"/>
      <c r="E129" s="5"/>
      <c r="F129" s="13"/>
      <c r="G129" s="13"/>
      <c r="H129" s="13"/>
      <c r="I129" s="19" t="str">
        <f>IF(OR(表1[[#This Row],[单价]]="",表1[[#This Row],[数量]]=""),"",表1[[#This Row],[单价]]*表1[[#This Row],[数量]])</f>
        <v/>
      </c>
      <c r="J129" s="13"/>
      <c r="K129" s="13"/>
      <c r="L129" s="13"/>
      <c r="M129" s="13"/>
    </row>
    <row r="130" customHeight="1" spans="2:13">
      <c r="B130" s="13"/>
      <c r="C130" s="5"/>
      <c r="D130" s="13"/>
      <c r="E130" s="5"/>
      <c r="F130" s="13"/>
      <c r="G130" s="13"/>
      <c r="H130" s="13"/>
      <c r="I130" s="19" t="str">
        <f>IF(OR(表1[[#This Row],[单价]]="",表1[[#This Row],[数量]]=""),"",表1[[#This Row],[单价]]*表1[[#This Row],[数量]])</f>
        <v/>
      </c>
      <c r="J130" s="13"/>
      <c r="K130" s="13"/>
      <c r="L130" s="13"/>
      <c r="M130" s="13"/>
    </row>
    <row r="131" customHeight="1" spans="2:13">
      <c r="B131" s="13"/>
      <c r="C131" s="5"/>
      <c r="D131" s="13"/>
      <c r="E131" s="5"/>
      <c r="F131" s="13"/>
      <c r="G131" s="13"/>
      <c r="H131" s="13"/>
      <c r="I131" s="19" t="str">
        <f>IF(OR(表1[[#This Row],[单价]]="",表1[[#This Row],[数量]]=""),"",表1[[#This Row],[单价]]*表1[[#This Row],[数量]])</f>
        <v/>
      </c>
      <c r="J131" s="13"/>
      <c r="K131" s="13"/>
      <c r="L131" s="13"/>
      <c r="M131" s="13"/>
    </row>
    <row r="132" customHeight="1" spans="2:13">
      <c r="B132" s="13"/>
      <c r="C132" s="5"/>
      <c r="D132" s="13"/>
      <c r="E132" s="5"/>
      <c r="F132" s="13"/>
      <c r="G132" s="13"/>
      <c r="H132" s="13"/>
      <c r="I132" s="19" t="str">
        <f>IF(OR(表1[[#This Row],[单价]]="",表1[[#This Row],[数量]]=""),"",表1[[#This Row],[单价]]*表1[[#This Row],[数量]])</f>
        <v/>
      </c>
      <c r="J132" s="13"/>
      <c r="K132" s="13"/>
      <c r="L132" s="13"/>
      <c r="M132" s="13"/>
    </row>
    <row r="133" customHeight="1" spans="2:13">
      <c r="B133" s="13"/>
      <c r="C133" s="5"/>
      <c r="D133" s="13"/>
      <c r="E133" s="5"/>
      <c r="F133" s="13"/>
      <c r="G133" s="13"/>
      <c r="H133" s="13"/>
      <c r="I133" s="19" t="str">
        <f>IF(OR(表1[[#This Row],[单价]]="",表1[[#This Row],[数量]]=""),"",表1[[#This Row],[单价]]*表1[[#This Row],[数量]])</f>
        <v/>
      </c>
      <c r="J133" s="13"/>
      <c r="K133" s="13"/>
      <c r="L133" s="13"/>
      <c r="M133" s="13"/>
    </row>
    <row r="134" customHeight="1" spans="2:13">
      <c r="B134" s="13"/>
      <c r="C134" s="5"/>
      <c r="D134" s="13"/>
      <c r="E134" s="5"/>
      <c r="F134" s="13"/>
      <c r="G134" s="13"/>
      <c r="H134" s="13"/>
      <c r="I134" s="19" t="str">
        <f>IF(OR(表1[[#This Row],[单价]]="",表1[[#This Row],[数量]]=""),"",表1[[#This Row],[单价]]*表1[[#This Row],[数量]])</f>
        <v/>
      </c>
      <c r="J134" s="13"/>
      <c r="K134" s="13"/>
      <c r="L134" s="13"/>
      <c r="M134" s="13"/>
    </row>
    <row r="135" customHeight="1" spans="2:13">
      <c r="B135" s="13"/>
      <c r="C135" s="5"/>
      <c r="D135" s="13"/>
      <c r="E135" s="5"/>
      <c r="F135" s="13"/>
      <c r="G135" s="13"/>
      <c r="H135" s="13"/>
      <c r="I135" s="19" t="str">
        <f>IF(OR(表1[[#This Row],[单价]]="",表1[[#This Row],[数量]]=""),"",表1[[#This Row],[单价]]*表1[[#This Row],[数量]])</f>
        <v/>
      </c>
      <c r="J135" s="13"/>
      <c r="K135" s="13"/>
      <c r="L135" s="13"/>
      <c r="M135" s="13"/>
    </row>
    <row r="136" customHeight="1" spans="2:13">
      <c r="B136" s="13"/>
      <c r="C136" s="5"/>
      <c r="D136" s="13"/>
      <c r="E136" s="5"/>
      <c r="F136" s="13"/>
      <c r="G136" s="13"/>
      <c r="H136" s="13"/>
      <c r="I136" s="19" t="str">
        <f>IF(OR(表1[[#This Row],[单价]]="",表1[[#This Row],[数量]]=""),"",表1[[#This Row],[单价]]*表1[[#This Row],[数量]])</f>
        <v/>
      </c>
      <c r="J136" s="13"/>
      <c r="K136" s="13"/>
      <c r="L136" s="13"/>
      <c r="M136" s="13"/>
    </row>
    <row r="137" customHeight="1" spans="2:13">
      <c r="B137" s="13"/>
      <c r="C137" s="5"/>
      <c r="D137" s="13"/>
      <c r="E137" s="5"/>
      <c r="F137" s="13"/>
      <c r="G137" s="13"/>
      <c r="H137" s="13"/>
      <c r="I137" s="19" t="str">
        <f>IF(OR(表1[[#This Row],[单价]]="",表1[[#This Row],[数量]]=""),"",表1[[#This Row],[单价]]*表1[[#This Row],[数量]])</f>
        <v/>
      </c>
      <c r="J137" s="13"/>
      <c r="K137" s="13"/>
      <c r="L137" s="13"/>
      <c r="M137" s="13"/>
    </row>
    <row r="138" customHeight="1" spans="2:13">
      <c r="B138" s="13"/>
      <c r="C138" s="5"/>
      <c r="D138" s="13"/>
      <c r="E138" s="5"/>
      <c r="F138" s="13"/>
      <c r="G138" s="13"/>
      <c r="H138" s="13"/>
      <c r="I138" s="19" t="str">
        <f>IF(OR(表1[[#This Row],[单价]]="",表1[[#This Row],[数量]]=""),"",表1[[#This Row],[单价]]*表1[[#This Row],[数量]])</f>
        <v/>
      </c>
      <c r="J138" s="13"/>
      <c r="K138" s="13"/>
      <c r="L138" s="13"/>
      <c r="M138" s="13"/>
    </row>
    <row r="139" customHeight="1" spans="2:13">
      <c r="B139" s="13"/>
      <c r="C139" s="5"/>
      <c r="D139" s="13"/>
      <c r="E139" s="5"/>
      <c r="F139" s="13"/>
      <c r="G139" s="13"/>
      <c r="H139" s="13"/>
      <c r="I139" s="19" t="str">
        <f>IF(OR(表1[[#This Row],[单价]]="",表1[[#This Row],[数量]]=""),"",表1[[#This Row],[单价]]*表1[[#This Row],[数量]])</f>
        <v/>
      </c>
      <c r="J139" s="13"/>
      <c r="K139" s="13"/>
      <c r="L139" s="13"/>
      <c r="M139" s="13"/>
    </row>
    <row r="140" customHeight="1" spans="2:13">
      <c r="B140" s="13"/>
      <c r="C140" s="5"/>
      <c r="D140" s="13"/>
      <c r="E140" s="5"/>
      <c r="F140" s="13"/>
      <c r="G140" s="13"/>
      <c r="H140" s="13"/>
      <c r="I140" s="19" t="str">
        <f>IF(OR(表1[[#This Row],[单价]]="",表1[[#This Row],[数量]]=""),"",表1[[#This Row],[单价]]*表1[[#This Row],[数量]])</f>
        <v/>
      </c>
      <c r="J140" s="13"/>
      <c r="K140" s="13"/>
      <c r="L140" s="13"/>
      <c r="M140" s="13"/>
    </row>
    <row r="141" customHeight="1" spans="2:13">
      <c r="B141" s="13"/>
      <c r="C141" s="5"/>
      <c r="D141" s="13"/>
      <c r="E141" s="5"/>
      <c r="F141" s="13"/>
      <c r="G141" s="13"/>
      <c r="H141" s="13"/>
      <c r="I141" s="19" t="str">
        <f>IF(OR(表1[[#This Row],[单价]]="",表1[[#This Row],[数量]]=""),"",表1[[#This Row],[单价]]*表1[[#This Row],[数量]])</f>
        <v/>
      </c>
      <c r="J141" s="13"/>
      <c r="K141" s="13"/>
      <c r="L141" s="13"/>
      <c r="M141" s="13"/>
    </row>
    <row r="142" customHeight="1" spans="2:13">
      <c r="B142" s="13"/>
      <c r="C142" s="5"/>
      <c r="D142" s="13"/>
      <c r="E142" s="5"/>
      <c r="F142" s="13"/>
      <c r="G142" s="13"/>
      <c r="H142" s="13"/>
      <c r="I142" s="19" t="str">
        <f>IF(OR(表1[[#This Row],[单价]]="",表1[[#This Row],[数量]]=""),"",表1[[#This Row],[单价]]*表1[[#This Row],[数量]])</f>
        <v/>
      </c>
      <c r="J142" s="13"/>
      <c r="K142" s="13"/>
      <c r="L142" s="13"/>
      <c r="M142" s="13"/>
    </row>
    <row r="143" customHeight="1" spans="2:13">
      <c r="B143" s="13"/>
      <c r="C143" s="5"/>
      <c r="D143" s="13"/>
      <c r="E143" s="5"/>
      <c r="F143" s="13"/>
      <c r="G143" s="13"/>
      <c r="H143" s="13"/>
      <c r="I143" s="19" t="str">
        <f>IF(OR(表1[[#This Row],[单价]]="",表1[[#This Row],[数量]]=""),"",表1[[#This Row],[单价]]*表1[[#This Row],[数量]])</f>
        <v/>
      </c>
      <c r="J143" s="13"/>
      <c r="K143" s="13"/>
      <c r="L143" s="13"/>
      <c r="M143" s="13"/>
    </row>
    <row r="144" customHeight="1" spans="2:13">
      <c r="B144" s="13"/>
      <c r="C144" s="5"/>
      <c r="D144" s="13"/>
      <c r="E144" s="5"/>
      <c r="F144" s="13"/>
      <c r="G144" s="13"/>
      <c r="H144" s="13"/>
      <c r="I144" s="19" t="str">
        <f>IF(OR(表1[[#This Row],[单价]]="",表1[[#This Row],[数量]]=""),"",表1[[#This Row],[单价]]*表1[[#This Row],[数量]])</f>
        <v/>
      </c>
      <c r="J144" s="13"/>
      <c r="K144" s="13"/>
      <c r="L144" s="13"/>
      <c r="M144" s="13"/>
    </row>
    <row r="145" customHeight="1" spans="2:13">
      <c r="B145" s="13"/>
      <c r="C145" s="5"/>
      <c r="D145" s="13"/>
      <c r="E145" s="5"/>
      <c r="F145" s="13"/>
      <c r="G145" s="13"/>
      <c r="H145" s="13"/>
      <c r="I145" s="19" t="str">
        <f>IF(OR(表1[[#This Row],[单价]]="",表1[[#This Row],[数量]]=""),"",表1[[#This Row],[单价]]*表1[[#This Row],[数量]])</f>
        <v/>
      </c>
      <c r="J145" s="13"/>
      <c r="K145" s="13"/>
      <c r="L145" s="13"/>
      <c r="M145" s="13"/>
    </row>
    <row r="146" customHeight="1" spans="2:13">
      <c r="B146" s="13"/>
      <c r="C146" s="5"/>
      <c r="D146" s="13"/>
      <c r="E146" s="5"/>
      <c r="F146" s="13"/>
      <c r="G146" s="13"/>
      <c r="H146" s="13"/>
      <c r="I146" s="19" t="str">
        <f>IF(OR(表1[[#This Row],[单价]]="",表1[[#This Row],[数量]]=""),"",表1[[#This Row],[单价]]*表1[[#This Row],[数量]])</f>
        <v/>
      </c>
      <c r="J146" s="13"/>
      <c r="K146" s="13"/>
      <c r="L146" s="13"/>
      <c r="M146" s="13"/>
    </row>
    <row r="147" customHeight="1" spans="2:13">
      <c r="B147" s="13"/>
      <c r="C147" s="5"/>
      <c r="D147" s="13"/>
      <c r="E147" s="5"/>
      <c r="F147" s="13"/>
      <c r="G147" s="13"/>
      <c r="H147" s="13"/>
      <c r="I147" s="19" t="str">
        <f>IF(OR(表1[[#This Row],[单价]]="",表1[[#This Row],[数量]]=""),"",表1[[#This Row],[单价]]*表1[[#This Row],[数量]])</f>
        <v/>
      </c>
      <c r="J147" s="13"/>
      <c r="K147" s="13"/>
      <c r="L147" s="13"/>
      <c r="M147" s="13"/>
    </row>
    <row r="148" customHeight="1" spans="2:13">
      <c r="B148" s="13"/>
      <c r="C148" s="5"/>
      <c r="D148" s="13"/>
      <c r="E148" s="5"/>
      <c r="F148" s="13"/>
      <c r="G148" s="13"/>
      <c r="H148" s="13"/>
      <c r="I148" s="19" t="str">
        <f>IF(OR(表1[[#This Row],[单价]]="",表1[[#This Row],[数量]]=""),"",表1[[#This Row],[单价]]*表1[[#This Row],[数量]])</f>
        <v/>
      </c>
      <c r="J148" s="13"/>
      <c r="K148" s="13"/>
      <c r="L148" s="13"/>
      <c r="M148" s="13"/>
    </row>
    <row r="149" customHeight="1" spans="2:13">
      <c r="B149" s="13"/>
      <c r="C149" s="5"/>
      <c r="D149" s="13"/>
      <c r="E149" s="5"/>
      <c r="F149" s="13"/>
      <c r="G149" s="13"/>
      <c r="H149" s="13"/>
      <c r="I149" s="19" t="str">
        <f>IF(OR(表1[[#This Row],[单价]]="",表1[[#This Row],[数量]]=""),"",表1[[#This Row],[单价]]*表1[[#This Row],[数量]])</f>
        <v/>
      </c>
      <c r="J149" s="13"/>
      <c r="K149" s="13"/>
      <c r="L149" s="13"/>
      <c r="M149" s="13"/>
    </row>
    <row r="150" customHeight="1" spans="2:13">
      <c r="B150" s="13"/>
      <c r="C150" s="5"/>
      <c r="D150" s="13"/>
      <c r="E150" s="5"/>
      <c r="F150" s="13"/>
      <c r="G150" s="13"/>
      <c r="H150" s="13"/>
      <c r="I150" s="19" t="str">
        <f>IF(OR(表1[[#This Row],[单价]]="",表1[[#This Row],[数量]]=""),"",表1[[#This Row],[单价]]*表1[[#This Row],[数量]])</f>
        <v/>
      </c>
      <c r="J150" s="13"/>
      <c r="K150" s="13"/>
      <c r="L150" s="13"/>
      <c r="M150" s="13"/>
    </row>
    <row r="151" customHeight="1" spans="2:13">
      <c r="B151" s="13"/>
      <c r="C151" s="5"/>
      <c r="D151" s="13"/>
      <c r="E151" s="5"/>
      <c r="F151" s="13"/>
      <c r="G151" s="13"/>
      <c r="H151" s="13"/>
      <c r="I151" s="19" t="str">
        <f>IF(OR(表1[[#This Row],[单价]]="",表1[[#This Row],[数量]]=""),"",表1[[#This Row],[单价]]*表1[[#This Row],[数量]])</f>
        <v/>
      </c>
      <c r="J151" s="13"/>
      <c r="K151" s="13"/>
      <c r="L151" s="13"/>
      <c r="M151" s="13"/>
    </row>
    <row r="152" customHeight="1" spans="2:13">
      <c r="B152" s="13"/>
      <c r="C152" s="5"/>
      <c r="D152" s="13"/>
      <c r="E152" s="5"/>
      <c r="F152" s="13"/>
      <c r="G152" s="13"/>
      <c r="H152" s="13"/>
      <c r="I152" s="19" t="str">
        <f>IF(OR(表1[[#This Row],[单价]]="",表1[[#This Row],[数量]]=""),"",表1[[#This Row],[单价]]*表1[[#This Row],[数量]])</f>
        <v/>
      </c>
      <c r="J152" s="13"/>
      <c r="K152" s="13"/>
      <c r="L152" s="13"/>
      <c r="M152" s="13"/>
    </row>
    <row r="153" customHeight="1" spans="2:13">
      <c r="B153" s="13"/>
      <c r="C153" s="5"/>
      <c r="D153" s="13"/>
      <c r="E153" s="5"/>
      <c r="F153" s="13"/>
      <c r="G153" s="13"/>
      <c r="H153" s="13"/>
      <c r="I153" s="19" t="str">
        <f>IF(OR(表1[[#This Row],[单价]]="",表1[[#This Row],[数量]]=""),"",表1[[#This Row],[单价]]*表1[[#This Row],[数量]])</f>
        <v/>
      </c>
      <c r="J153" s="13"/>
      <c r="K153" s="13"/>
      <c r="L153" s="13"/>
      <c r="M153" s="13"/>
    </row>
    <row r="154" customHeight="1" spans="2:13">
      <c r="B154" s="13"/>
      <c r="C154" s="5"/>
      <c r="D154" s="13"/>
      <c r="E154" s="5"/>
      <c r="F154" s="13"/>
      <c r="G154" s="13"/>
      <c r="H154" s="13"/>
      <c r="I154" s="19" t="str">
        <f>IF(OR(表1[[#This Row],[单价]]="",表1[[#This Row],[数量]]=""),"",表1[[#This Row],[单价]]*表1[[#This Row],[数量]])</f>
        <v/>
      </c>
      <c r="J154" s="13"/>
      <c r="K154" s="13"/>
      <c r="L154" s="13"/>
      <c r="M154" s="13"/>
    </row>
    <row r="155" customHeight="1" spans="2:13">
      <c r="B155" s="13"/>
      <c r="C155" s="5"/>
      <c r="D155" s="13"/>
      <c r="E155" s="5"/>
      <c r="F155" s="13"/>
      <c r="G155" s="13"/>
      <c r="H155" s="13"/>
      <c r="I155" s="19" t="str">
        <f>IF(OR(表1[[#This Row],[单价]]="",表1[[#This Row],[数量]]=""),"",表1[[#This Row],[单价]]*表1[[#This Row],[数量]])</f>
        <v/>
      </c>
      <c r="J155" s="13"/>
      <c r="K155" s="13"/>
      <c r="L155" s="13"/>
      <c r="M155" s="13"/>
    </row>
    <row r="156" customHeight="1" spans="2:13">
      <c r="B156" s="13"/>
      <c r="C156" s="5"/>
      <c r="D156" s="13"/>
      <c r="E156" s="5"/>
      <c r="F156" s="13"/>
      <c r="G156" s="13"/>
      <c r="H156" s="13"/>
      <c r="I156" s="19" t="str">
        <f>IF(OR(表1[[#This Row],[单价]]="",表1[[#This Row],[数量]]=""),"",表1[[#This Row],[单价]]*表1[[#This Row],[数量]])</f>
        <v/>
      </c>
      <c r="J156" s="13"/>
      <c r="K156" s="13"/>
      <c r="L156" s="13"/>
      <c r="M156" s="13"/>
    </row>
    <row r="157" customHeight="1" spans="2:13">
      <c r="B157" s="13"/>
      <c r="C157" s="5"/>
      <c r="D157" s="13"/>
      <c r="E157" s="5"/>
      <c r="F157" s="13"/>
      <c r="G157" s="13"/>
      <c r="H157" s="13"/>
      <c r="I157" s="19" t="str">
        <f>IF(OR(表1[[#This Row],[单价]]="",表1[[#This Row],[数量]]=""),"",表1[[#This Row],[单价]]*表1[[#This Row],[数量]])</f>
        <v/>
      </c>
      <c r="J157" s="13"/>
      <c r="K157" s="13"/>
      <c r="L157" s="13"/>
      <c r="M157" s="13"/>
    </row>
    <row r="158" customHeight="1" spans="2:13">
      <c r="B158" s="13"/>
      <c r="C158" s="5"/>
      <c r="D158" s="13"/>
      <c r="E158" s="5"/>
      <c r="F158" s="13"/>
      <c r="G158" s="13"/>
      <c r="H158" s="13"/>
      <c r="I158" s="19" t="str">
        <f>IF(OR(表1[[#This Row],[单价]]="",表1[[#This Row],[数量]]=""),"",表1[[#This Row],[单价]]*表1[[#This Row],[数量]])</f>
        <v/>
      </c>
      <c r="J158" s="13"/>
      <c r="K158" s="13"/>
      <c r="L158" s="13"/>
      <c r="M158" s="13"/>
    </row>
    <row r="159" customHeight="1" spans="2:13">
      <c r="B159" s="13"/>
      <c r="C159" s="5"/>
      <c r="D159" s="13"/>
      <c r="E159" s="5"/>
      <c r="F159" s="13"/>
      <c r="G159" s="13"/>
      <c r="H159" s="13"/>
      <c r="I159" s="19" t="str">
        <f>IF(OR(表1[[#This Row],[单价]]="",表1[[#This Row],[数量]]=""),"",表1[[#This Row],[单价]]*表1[[#This Row],[数量]])</f>
        <v/>
      </c>
      <c r="J159" s="13"/>
      <c r="K159" s="13"/>
      <c r="L159" s="13"/>
      <c r="M159" s="13"/>
    </row>
    <row r="160" customHeight="1" spans="2:13">
      <c r="B160" s="13"/>
      <c r="C160" s="5"/>
      <c r="D160" s="13"/>
      <c r="E160" s="5"/>
      <c r="F160" s="13"/>
      <c r="G160" s="13"/>
      <c r="H160" s="13"/>
      <c r="I160" s="19" t="str">
        <f>IF(OR(表1[[#This Row],[单价]]="",表1[[#This Row],[数量]]=""),"",表1[[#This Row],[单价]]*表1[[#This Row],[数量]])</f>
        <v/>
      </c>
      <c r="J160" s="13"/>
      <c r="K160" s="13"/>
      <c r="L160" s="13"/>
      <c r="M160" s="13"/>
    </row>
    <row r="161" customHeight="1" spans="2:13">
      <c r="B161" s="13"/>
      <c r="C161" s="5"/>
      <c r="D161" s="13"/>
      <c r="E161" s="5"/>
      <c r="F161" s="13"/>
      <c r="G161" s="13"/>
      <c r="H161" s="13"/>
      <c r="I161" s="19" t="str">
        <f>IF(OR(表1[[#This Row],[单价]]="",表1[[#This Row],[数量]]=""),"",表1[[#This Row],[单价]]*表1[[#This Row],[数量]])</f>
        <v/>
      </c>
      <c r="J161" s="13"/>
      <c r="K161" s="13"/>
      <c r="L161" s="13"/>
      <c r="M161" s="13"/>
    </row>
    <row r="162" customHeight="1" spans="2:13">
      <c r="B162" s="13"/>
      <c r="C162" s="5"/>
      <c r="D162" s="13"/>
      <c r="E162" s="5"/>
      <c r="F162" s="13"/>
      <c r="G162" s="13"/>
      <c r="H162" s="13"/>
      <c r="I162" s="19" t="str">
        <f>IF(OR(表1[[#This Row],[单价]]="",表1[[#This Row],[数量]]=""),"",表1[[#This Row],[单价]]*表1[[#This Row],[数量]])</f>
        <v/>
      </c>
      <c r="J162" s="13"/>
      <c r="K162" s="13"/>
      <c r="L162" s="13"/>
      <c r="M162" s="13"/>
    </row>
    <row r="163" customHeight="1" spans="2:13">
      <c r="B163" s="13"/>
      <c r="C163" s="5"/>
      <c r="D163" s="13"/>
      <c r="E163" s="5"/>
      <c r="F163" s="13"/>
      <c r="G163" s="13"/>
      <c r="H163" s="13"/>
      <c r="I163" s="19" t="str">
        <f>IF(OR(表1[[#This Row],[单价]]="",表1[[#This Row],[数量]]=""),"",表1[[#This Row],[单价]]*表1[[#This Row],[数量]])</f>
        <v/>
      </c>
      <c r="J163" s="13"/>
      <c r="K163" s="13"/>
      <c r="L163" s="13"/>
      <c r="M163" s="13"/>
    </row>
    <row r="164" customHeight="1" spans="2:13">
      <c r="B164" s="13"/>
      <c r="C164" s="5"/>
      <c r="D164" s="13"/>
      <c r="E164" s="5"/>
      <c r="F164" s="13"/>
      <c r="G164" s="13"/>
      <c r="H164" s="13"/>
      <c r="I164" s="19" t="str">
        <f>IF(OR(表1[[#This Row],[单价]]="",表1[[#This Row],[数量]]=""),"",表1[[#This Row],[单价]]*表1[[#This Row],[数量]])</f>
        <v/>
      </c>
      <c r="J164" s="13"/>
      <c r="K164" s="13"/>
      <c r="L164" s="13"/>
      <c r="M164" s="13"/>
    </row>
    <row r="165" customHeight="1" spans="2:13">
      <c r="B165" s="13"/>
      <c r="C165" s="5"/>
      <c r="D165" s="13"/>
      <c r="E165" s="5"/>
      <c r="F165" s="13"/>
      <c r="G165" s="13"/>
      <c r="H165" s="13"/>
      <c r="I165" s="19" t="str">
        <f>IF(OR(表1[[#This Row],[单价]]="",表1[[#This Row],[数量]]=""),"",表1[[#This Row],[单价]]*表1[[#This Row],[数量]])</f>
        <v/>
      </c>
      <c r="J165" s="13"/>
      <c r="K165" s="13"/>
      <c r="L165" s="13"/>
      <c r="M165" s="13"/>
    </row>
    <row r="166" customHeight="1" spans="2:13">
      <c r="B166" s="13"/>
      <c r="C166" s="5"/>
      <c r="D166" s="13"/>
      <c r="E166" s="5"/>
      <c r="F166" s="13"/>
      <c r="G166" s="13"/>
      <c r="H166" s="13"/>
      <c r="I166" s="19" t="str">
        <f>IF(OR(表1[[#This Row],[单价]]="",表1[[#This Row],[数量]]=""),"",表1[[#This Row],[单价]]*表1[[#This Row],[数量]])</f>
        <v/>
      </c>
      <c r="J166" s="13"/>
      <c r="K166" s="13"/>
      <c r="L166" s="13"/>
      <c r="M166" s="13"/>
    </row>
    <row r="167" customHeight="1" spans="2:13">
      <c r="B167" s="13"/>
      <c r="C167" s="5"/>
      <c r="D167" s="13"/>
      <c r="E167" s="5"/>
      <c r="F167" s="13"/>
      <c r="G167" s="13"/>
      <c r="H167" s="13"/>
      <c r="I167" s="19" t="str">
        <f>IF(OR(表1[[#This Row],[单价]]="",表1[[#This Row],[数量]]=""),"",表1[[#This Row],[单价]]*表1[[#This Row],[数量]])</f>
        <v/>
      </c>
      <c r="J167" s="13"/>
      <c r="K167" s="13"/>
      <c r="L167" s="13"/>
      <c r="M167" s="13"/>
    </row>
    <row r="168" customHeight="1" spans="2:13">
      <c r="B168" s="13"/>
      <c r="C168" s="5"/>
      <c r="D168" s="13"/>
      <c r="E168" s="5"/>
      <c r="F168" s="13"/>
      <c r="G168" s="13"/>
      <c r="H168" s="13"/>
      <c r="I168" s="19" t="str">
        <f>IF(OR(表1[[#This Row],[单价]]="",表1[[#This Row],[数量]]=""),"",表1[[#This Row],[单价]]*表1[[#This Row],[数量]])</f>
        <v/>
      </c>
      <c r="J168" s="13"/>
      <c r="K168" s="13"/>
      <c r="L168" s="13"/>
      <c r="M168" s="13"/>
    </row>
    <row r="169" customHeight="1" spans="2:13">
      <c r="B169" s="13"/>
      <c r="C169" s="5"/>
      <c r="D169" s="13"/>
      <c r="E169" s="5"/>
      <c r="F169" s="13"/>
      <c r="G169" s="13"/>
      <c r="H169" s="13"/>
      <c r="I169" s="19" t="str">
        <f>IF(OR(表1[[#This Row],[单价]]="",表1[[#This Row],[数量]]=""),"",表1[[#This Row],[单价]]*表1[[#This Row],[数量]])</f>
        <v/>
      </c>
      <c r="J169" s="13"/>
      <c r="K169" s="13"/>
      <c r="L169" s="13"/>
      <c r="M169" s="13"/>
    </row>
    <row r="170" customHeight="1" spans="2:13">
      <c r="B170" s="13"/>
      <c r="C170" s="5"/>
      <c r="D170" s="13"/>
      <c r="E170" s="5"/>
      <c r="F170" s="13"/>
      <c r="G170" s="13"/>
      <c r="H170" s="13"/>
      <c r="I170" s="19" t="str">
        <f>IF(OR(表1[[#This Row],[单价]]="",表1[[#This Row],[数量]]=""),"",表1[[#This Row],[单价]]*表1[[#This Row],[数量]])</f>
        <v/>
      </c>
      <c r="J170" s="13"/>
      <c r="K170" s="13"/>
      <c r="L170" s="13"/>
      <c r="M170" s="13"/>
    </row>
    <row r="171" customHeight="1" spans="2:13">
      <c r="B171" s="13"/>
      <c r="C171" s="5"/>
      <c r="D171" s="13"/>
      <c r="E171" s="5"/>
      <c r="F171" s="13"/>
      <c r="G171" s="13"/>
      <c r="H171" s="13"/>
      <c r="I171" s="19" t="str">
        <f>IF(OR(表1[[#This Row],[单价]]="",表1[[#This Row],[数量]]=""),"",表1[[#This Row],[单价]]*表1[[#This Row],[数量]])</f>
        <v/>
      </c>
      <c r="J171" s="13"/>
      <c r="K171" s="13"/>
      <c r="L171" s="13"/>
      <c r="M171" s="13"/>
    </row>
    <row r="172" customHeight="1" spans="2:13">
      <c r="B172" s="13"/>
      <c r="C172" s="5"/>
      <c r="D172" s="13"/>
      <c r="E172" s="5"/>
      <c r="F172" s="13"/>
      <c r="G172" s="13"/>
      <c r="H172" s="13"/>
      <c r="I172" s="19" t="str">
        <f>IF(OR(表1[[#This Row],[单价]]="",表1[[#This Row],[数量]]=""),"",表1[[#This Row],[单价]]*表1[[#This Row],[数量]])</f>
        <v/>
      </c>
      <c r="J172" s="13"/>
      <c r="K172" s="13"/>
      <c r="L172" s="13"/>
      <c r="M172" s="13"/>
    </row>
    <row r="173" customHeight="1" spans="2:13">
      <c r="B173" s="13"/>
      <c r="C173" s="5"/>
      <c r="D173" s="13"/>
      <c r="E173" s="5"/>
      <c r="F173" s="13"/>
      <c r="G173" s="13"/>
      <c r="H173" s="13"/>
      <c r="I173" s="19" t="str">
        <f>IF(OR(表1[[#This Row],[单价]]="",表1[[#This Row],[数量]]=""),"",表1[[#This Row],[单价]]*表1[[#This Row],[数量]])</f>
        <v/>
      </c>
      <c r="J173" s="13"/>
      <c r="K173" s="13"/>
      <c r="L173" s="13"/>
      <c r="M173" s="13"/>
    </row>
    <row r="174" customHeight="1" spans="2:13">
      <c r="B174" s="13"/>
      <c r="C174" s="5"/>
      <c r="D174" s="13"/>
      <c r="E174" s="5"/>
      <c r="F174" s="13"/>
      <c r="G174" s="13"/>
      <c r="H174" s="13"/>
      <c r="I174" s="19" t="str">
        <f>IF(OR(表1[[#This Row],[单价]]="",表1[[#This Row],[数量]]=""),"",表1[[#This Row],[单价]]*表1[[#This Row],[数量]])</f>
        <v/>
      </c>
      <c r="J174" s="13"/>
      <c r="K174" s="13"/>
      <c r="L174" s="13"/>
      <c r="M174" s="13"/>
    </row>
    <row r="175" customHeight="1" spans="2:13">
      <c r="B175" s="13"/>
      <c r="C175" s="5"/>
      <c r="D175" s="13"/>
      <c r="E175" s="5"/>
      <c r="F175" s="13"/>
      <c r="G175" s="13"/>
      <c r="H175" s="13"/>
      <c r="I175" s="19" t="str">
        <f>IF(OR(表1[[#This Row],[单价]]="",表1[[#This Row],[数量]]=""),"",表1[[#This Row],[单价]]*表1[[#This Row],[数量]])</f>
        <v/>
      </c>
      <c r="J175" s="13"/>
      <c r="K175" s="13"/>
      <c r="L175" s="13"/>
      <c r="M175" s="13"/>
    </row>
    <row r="176" customHeight="1" spans="2:13">
      <c r="B176" s="13"/>
      <c r="C176" s="5"/>
      <c r="D176" s="13"/>
      <c r="E176" s="5"/>
      <c r="F176" s="13"/>
      <c r="G176" s="13"/>
      <c r="H176" s="13"/>
      <c r="I176" s="19" t="str">
        <f>IF(OR(表1[[#This Row],[单价]]="",表1[[#This Row],[数量]]=""),"",表1[[#This Row],[单价]]*表1[[#This Row],[数量]])</f>
        <v/>
      </c>
      <c r="J176" s="13"/>
      <c r="K176" s="13"/>
      <c r="L176" s="13"/>
      <c r="M176" s="13"/>
    </row>
    <row r="177" customHeight="1" spans="2:13">
      <c r="B177" s="13"/>
      <c r="C177" s="5"/>
      <c r="D177" s="13"/>
      <c r="E177" s="5"/>
      <c r="F177" s="13"/>
      <c r="G177" s="13"/>
      <c r="H177" s="13"/>
      <c r="I177" s="19" t="str">
        <f>IF(OR(表1[[#This Row],[单价]]="",表1[[#This Row],[数量]]=""),"",表1[[#This Row],[单价]]*表1[[#This Row],[数量]])</f>
        <v/>
      </c>
      <c r="J177" s="13"/>
      <c r="K177" s="13"/>
      <c r="L177" s="13"/>
      <c r="M177" s="13"/>
    </row>
    <row r="178" customHeight="1" spans="2:13">
      <c r="B178" s="13"/>
      <c r="C178" s="5"/>
      <c r="D178" s="13"/>
      <c r="E178" s="5"/>
      <c r="F178" s="13"/>
      <c r="G178" s="13"/>
      <c r="H178" s="13"/>
      <c r="I178" s="19" t="str">
        <f>IF(OR(表1[[#This Row],[单价]]="",表1[[#This Row],[数量]]=""),"",表1[[#This Row],[单价]]*表1[[#This Row],[数量]])</f>
        <v/>
      </c>
      <c r="J178" s="13"/>
      <c r="K178" s="13"/>
      <c r="L178" s="13"/>
      <c r="M178" s="13"/>
    </row>
    <row r="179" customHeight="1" spans="2:13">
      <c r="B179" s="13"/>
      <c r="C179" s="5"/>
      <c r="D179" s="13"/>
      <c r="E179" s="5"/>
      <c r="F179" s="13"/>
      <c r="G179" s="13"/>
      <c r="H179" s="13"/>
      <c r="I179" s="19" t="str">
        <f>IF(OR(表1[[#This Row],[单价]]="",表1[[#This Row],[数量]]=""),"",表1[[#This Row],[单价]]*表1[[#This Row],[数量]])</f>
        <v/>
      </c>
      <c r="J179" s="13"/>
      <c r="K179" s="13"/>
      <c r="L179" s="13"/>
      <c r="M179" s="13"/>
    </row>
    <row r="180" customHeight="1" spans="2:13">
      <c r="B180" s="13"/>
      <c r="C180" s="5"/>
      <c r="D180" s="13"/>
      <c r="E180" s="5"/>
      <c r="F180" s="13"/>
      <c r="G180" s="13"/>
      <c r="H180" s="13"/>
      <c r="I180" s="19" t="str">
        <f>IF(OR(表1[[#This Row],[单价]]="",表1[[#This Row],[数量]]=""),"",表1[[#This Row],[单价]]*表1[[#This Row],[数量]])</f>
        <v/>
      </c>
      <c r="J180" s="13"/>
      <c r="K180" s="13"/>
      <c r="L180" s="13"/>
      <c r="M180" s="13"/>
    </row>
    <row r="181" customHeight="1" spans="2:13">
      <c r="B181" s="13"/>
      <c r="C181" s="5"/>
      <c r="D181" s="13"/>
      <c r="E181" s="5"/>
      <c r="F181" s="13"/>
      <c r="G181" s="13"/>
      <c r="H181" s="13"/>
      <c r="I181" s="19" t="str">
        <f>IF(OR(表1[[#This Row],[单价]]="",表1[[#This Row],[数量]]=""),"",表1[[#This Row],[单价]]*表1[[#This Row],[数量]])</f>
        <v/>
      </c>
      <c r="J181" s="13"/>
      <c r="K181" s="13"/>
      <c r="L181" s="13"/>
      <c r="M181" s="13"/>
    </row>
    <row r="182" customHeight="1" spans="2:13">
      <c r="B182" s="13"/>
      <c r="C182" s="5"/>
      <c r="D182" s="13"/>
      <c r="E182" s="5"/>
      <c r="F182" s="13"/>
      <c r="G182" s="13"/>
      <c r="H182" s="13"/>
      <c r="I182" s="19" t="str">
        <f>IF(OR(表1[[#This Row],[单价]]="",表1[[#This Row],[数量]]=""),"",表1[[#This Row],[单价]]*表1[[#This Row],[数量]])</f>
        <v/>
      </c>
      <c r="J182" s="13"/>
      <c r="K182" s="13"/>
      <c r="L182" s="13"/>
      <c r="M182" s="13"/>
    </row>
    <row r="183" customHeight="1" spans="2:13">
      <c r="B183" s="13"/>
      <c r="C183" s="5"/>
      <c r="D183" s="13"/>
      <c r="E183" s="5"/>
      <c r="F183" s="13"/>
      <c r="G183" s="13"/>
      <c r="H183" s="13"/>
      <c r="I183" s="19" t="str">
        <f>IF(OR(表1[[#This Row],[单价]]="",表1[[#This Row],[数量]]=""),"",表1[[#This Row],[单价]]*表1[[#This Row],[数量]])</f>
        <v/>
      </c>
      <c r="J183" s="13"/>
      <c r="K183" s="13"/>
      <c r="L183" s="13"/>
      <c r="M183" s="13"/>
    </row>
    <row r="184" customHeight="1" spans="2:13">
      <c r="B184" s="13"/>
      <c r="C184" s="5"/>
      <c r="D184" s="13"/>
      <c r="E184" s="5"/>
      <c r="F184" s="13"/>
      <c r="G184" s="13"/>
      <c r="H184" s="13"/>
      <c r="I184" s="19" t="str">
        <f>IF(OR(表1[[#This Row],[单价]]="",表1[[#This Row],[数量]]=""),"",表1[[#This Row],[单价]]*表1[[#This Row],[数量]])</f>
        <v/>
      </c>
      <c r="J184" s="13"/>
      <c r="K184" s="13"/>
      <c r="L184" s="13"/>
      <c r="M184" s="13"/>
    </row>
    <row r="185" customHeight="1" spans="2:13">
      <c r="B185" s="13"/>
      <c r="C185" s="5"/>
      <c r="D185" s="13"/>
      <c r="E185" s="5"/>
      <c r="F185" s="13"/>
      <c r="G185" s="13"/>
      <c r="H185" s="13"/>
      <c r="I185" s="19" t="str">
        <f>IF(OR(表1[[#This Row],[单价]]="",表1[[#This Row],[数量]]=""),"",表1[[#This Row],[单价]]*表1[[#This Row],[数量]])</f>
        <v/>
      </c>
      <c r="J185" s="13"/>
      <c r="K185" s="13"/>
      <c r="L185" s="13"/>
      <c r="M185" s="13"/>
    </row>
    <row r="186" customHeight="1" spans="2:13">
      <c r="B186" s="13"/>
      <c r="C186" s="5"/>
      <c r="D186" s="13"/>
      <c r="E186" s="5"/>
      <c r="F186" s="13"/>
      <c r="G186" s="13"/>
      <c r="H186" s="13"/>
      <c r="I186" s="19" t="str">
        <f>IF(OR(表1[[#This Row],[单价]]="",表1[[#This Row],[数量]]=""),"",表1[[#This Row],[单价]]*表1[[#This Row],[数量]])</f>
        <v/>
      </c>
      <c r="J186" s="13"/>
      <c r="K186" s="13"/>
      <c r="L186" s="13"/>
      <c r="M186" s="13"/>
    </row>
    <row r="187" customHeight="1" spans="2:13">
      <c r="B187" s="13"/>
      <c r="C187" s="5"/>
      <c r="D187" s="13"/>
      <c r="E187" s="5"/>
      <c r="F187" s="13"/>
      <c r="G187" s="13"/>
      <c r="H187" s="13"/>
      <c r="I187" s="19" t="str">
        <f>IF(OR(表1[[#This Row],[单价]]="",表1[[#This Row],[数量]]=""),"",表1[[#This Row],[单价]]*表1[[#This Row],[数量]])</f>
        <v/>
      </c>
      <c r="J187" s="13"/>
      <c r="K187" s="13"/>
      <c r="L187" s="13"/>
      <c r="M187" s="13"/>
    </row>
    <row r="188" customHeight="1" spans="2:13">
      <c r="B188" s="13"/>
      <c r="C188" s="5"/>
      <c r="D188" s="13"/>
      <c r="E188" s="5"/>
      <c r="F188" s="13"/>
      <c r="G188" s="13"/>
      <c r="H188" s="13"/>
      <c r="I188" s="19" t="str">
        <f>IF(OR(表1[[#This Row],[单价]]="",表1[[#This Row],[数量]]=""),"",表1[[#This Row],[单价]]*表1[[#This Row],[数量]])</f>
        <v/>
      </c>
      <c r="J188" s="13"/>
      <c r="K188" s="13"/>
      <c r="L188" s="13"/>
      <c r="M188" s="13"/>
    </row>
    <row r="189" customHeight="1" spans="2:13">
      <c r="B189" s="13"/>
      <c r="C189" s="5"/>
      <c r="D189" s="13"/>
      <c r="E189" s="5"/>
      <c r="F189" s="13"/>
      <c r="G189" s="13"/>
      <c r="H189" s="13"/>
      <c r="I189" s="19" t="str">
        <f>IF(OR(表1[[#This Row],[单价]]="",表1[[#This Row],[数量]]=""),"",表1[[#This Row],[单价]]*表1[[#This Row],[数量]])</f>
        <v/>
      </c>
      <c r="J189" s="13"/>
      <c r="K189" s="13"/>
      <c r="L189" s="13"/>
      <c r="M189" s="13"/>
    </row>
    <row r="190" customHeight="1" spans="2:13">
      <c r="B190" s="13"/>
      <c r="C190" s="5"/>
      <c r="D190" s="13"/>
      <c r="E190" s="5"/>
      <c r="F190" s="13"/>
      <c r="G190" s="13"/>
      <c r="H190" s="13"/>
      <c r="I190" s="19" t="str">
        <f>IF(OR(表1[[#This Row],[单价]]="",表1[[#This Row],[数量]]=""),"",表1[[#This Row],[单价]]*表1[[#This Row],[数量]])</f>
        <v/>
      </c>
      <c r="J190" s="13"/>
      <c r="K190" s="13"/>
      <c r="L190" s="13"/>
      <c r="M190" s="13"/>
    </row>
    <row r="191" customHeight="1" spans="2:13">
      <c r="B191" s="13"/>
      <c r="C191" s="5"/>
      <c r="D191" s="13"/>
      <c r="E191" s="5"/>
      <c r="F191" s="13"/>
      <c r="G191" s="13"/>
      <c r="H191" s="13"/>
      <c r="I191" s="19" t="str">
        <f>IF(OR(表1[[#This Row],[单价]]="",表1[[#This Row],[数量]]=""),"",表1[[#This Row],[单价]]*表1[[#This Row],[数量]])</f>
        <v/>
      </c>
      <c r="J191" s="13"/>
      <c r="K191" s="13"/>
      <c r="L191" s="13"/>
      <c r="M191" s="13"/>
    </row>
    <row r="192" customHeight="1" spans="2:13">
      <c r="B192" s="13"/>
      <c r="C192" s="5"/>
      <c r="D192" s="13"/>
      <c r="E192" s="5"/>
      <c r="F192" s="13"/>
      <c r="G192" s="13"/>
      <c r="H192" s="13"/>
      <c r="I192" s="19" t="str">
        <f>IF(OR(表1[[#This Row],[单价]]="",表1[[#This Row],[数量]]=""),"",表1[[#This Row],[单价]]*表1[[#This Row],[数量]])</f>
        <v/>
      </c>
      <c r="J192" s="13"/>
      <c r="K192" s="13"/>
      <c r="L192" s="13"/>
      <c r="M192" s="13"/>
    </row>
    <row r="193" customHeight="1" spans="2:13">
      <c r="B193" s="13"/>
      <c r="C193" s="5"/>
      <c r="D193" s="13"/>
      <c r="E193" s="5"/>
      <c r="F193" s="13"/>
      <c r="G193" s="13"/>
      <c r="H193" s="13"/>
      <c r="I193" s="19" t="str">
        <f>IF(OR(表1[[#This Row],[单价]]="",表1[[#This Row],[数量]]=""),"",表1[[#This Row],[单价]]*表1[[#This Row],[数量]])</f>
        <v/>
      </c>
      <c r="J193" s="13"/>
      <c r="K193" s="13"/>
      <c r="L193" s="13"/>
      <c r="M193" s="13"/>
    </row>
    <row r="194" customHeight="1" spans="2:13">
      <c r="B194" s="13"/>
      <c r="C194" s="5"/>
      <c r="D194" s="13"/>
      <c r="E194" s="5"/>
      <c r="F194" s="13"/>
      <c r="G194" s="13"/>
      <c r="H194" s="13"/>
      <c r="I194" s="19" t="str">
        <f>IF(OR(表1[[#This Row],[单价]]="",表1[[#This Row],[数量]]=""),"",表1[[#This Row],[单价]]*表1[[#This Row],[数量]])</f>
        <v/>
      </c>
      <c r="J194" s="13"/>
      <c r="K194" s="13"/>
      <c r="L194" s="13"/>
      <c r="M194" s="13"/>
    </row>
    <row r="195" customHeight="1" spans="2:13">
      <c r="B195" s="13"/>
      <c r="C195" s="5"/>
      <c r="D195" s="13"/>
      <c r="E195" s="5"/>
      <c r="F195" s="13"/>
      <c r="G195" s="13"/>
      <c r="H195" s="13"/>
      <c r="I195" s="19" t="str">
        <f>IF(OR(表1[[#This Row],[单价]]="",表1[[#This Row],[数量]]=""),"",表1[[#This Row],[单价]]*表1[[#This Row],[数量]])</f>
        <v/>
      </c>
      <c r="J195" s="13"/>
      <c r="K195" s="13"/>
      <c r="L195" s="13"/>
      <c r="M195" s="13"/>
    </row>
    <row r="196" customHeight="1" spans="2:13">
      <c r="B196" s="13"/>
      <c r="C196" s="5"/>
      <c r="D196" s="13"/>
      <c r="E196" s="5"/>
      <c r="F196" s="13"/>
      <c r="G196" s="13"/>
      <c r="H196" s="13"/>
      <c r="I196" s="19" t="str">
        <f>IF(OR(表1[[#This Row],[单价]]="",表1[[#This Row],[数量]]=""),"",表1[[#This Row],[单价]]*表1[[#This Row],[数量]])</f>
        <v/>
      </c>
      <c r="J196" s="13"/>
      <c r="K196" s="13"/>
      <c r="L196" s="13"/>
      <c r="M196" s="13"/>
    </row>
    <row r="197" customHeight="1" spans="2:13">
      <c r="B197" s="13"/>
      <c r="C197" s="5"/>
      <c r="D197" s="13"/>
      <c r="E197" s="5"/>
      <c r="F197" s="13"/>
      <c r="G197" s="13"/>
      <c r="H197" s="13"/>
      <c r="I197" s="19" t="str">
        <f>IF(OR(表1[[#This Row],[单价]]="",表1[[#This Row],[数量]]=""),"",表1[[#This Row],[单价]]*表1[[#This Row],[数量]])</f>
        <v/>
      </c>
      <c r="J197" s="13"/>
      <c r="K197" s="13"/>
      <c r="L197" s="13"/>
      <c r="M197" s="13"/>
    </row>
    <row r="198" customHeight="1" spans="2:13">
      <c r="B198" s="13"/>
      <c r="C198" s="5"/>
      <c r="D198" s="13"/>
      <c r="E198" s="5"/>
      <c r="F198" s="13"/>
      <c r="G198" s="13"/>
      <c r="H198" s="13"/>
      <c r="I198" s="19" t="str">
        <f>IF(OR(表1[[#This Row],[单价]]="",表1[[#This Row],[数量]]=""),"",表1[[#This Row],[单价]]*表1[[#This Row],[数量]])</f>
        <v/>
      </c>
      <c r="J198" s="13"/>
      <c r="K198" s="13"/>
      <c r="L198" s="13"/>
      <c r="M198" s="13"/>
    </row>
    <row r="199" customHeight="1" spans="2:13">
      <c r="B199" s="13"/>
      <c r="C199" s="5"/>
      <c r="D199" s="13"/>
      <c r="E199" s="5"/>
      <c r="F199" s="13"/>
      <c r="G199" s="13"/>
      <c r="H199" s="13"/>
      <c r="I199" s="19" t="str">
        <f>IF(OR(表1[[#This Row],[单价]]="",表1[[#This Row],[数量]]=""),"",表1[[#This Row],[单价]]*表1[[#This Row],[数量]])</f>
        <v/>
      </c>
      <c r="J199" s="13"/>
      <c r="K199" s="13"/>
      <c r="L199" s="13"/>
      <c r="M199" s="13"/>
    </row>
    <row r="200" customHeight="1" spans="2:13">
      <c r="B200" s="13"/>
      <c r="C200" s="5"/>
      <c r="D200" s="13"/>
      <c r="E200" s="5"/>
      <c r="F200" s="13"/>
      <c r="G200" s="13"/>
      <c r="H200" s="13"/>
      <c r="I200" s="19" t="str">
        <f>IF(OR(表1[[#This Row],[单价]]="",表1[[#This Row],[数量]]=""),"",表1[[#This Row],[单价]]*表1[[#This Row],[数量]])</f>
        <v/>
      </c>
      <c r="J200" s="13"/>
      <c r="K200" s="13"/>
      <c r="L200" s="13"/>
      <c r="M200" s="13"/>
    </row>
    <row r="201" customHeight="1" spans="2:13">
      <c r="B201" s="13"/>
      <c r="C201" s="5"/>
      <c r="D201" s="13"/>
      <c r="E201" s="5"/>
      <c r="F201" s="13"/>
      <c r="G201" s="13"/>
      <c r="H201" s="13"/>
      <c r="I201" s="19" t="str">
        <f>IF(OR(表1[[#This Row],[单价]]="",表1[[#This Row],[数量]]=""),"",表1[[#This Row],[单价]]*表1[[#This Row],[数量]])</f>
        <v/>
      </c>
      <c r="J201" s="13"/>
      <c r="K201" s="13"/>
      <c r="L201" s="13"/>
      <c r="M201" s="13"/>
    </row>
    <row r="202" customHeight="1" spans="2:13"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</row>
  </sheetData>
  <sheetProtection sheet="1" objects="1" scenarios="1"/>
  <mergeCells count="6">
    <mergeCell ref="C6:F6"/>
    <mergeCell ref="G6:L6"/>
    <mergeCell ref="E11:E12"/>
    <mergeCell ref="F11:F12"/>
    <mergeCell ref="C3:H4"/>
    <mergeCell ref="C11:D12"/>
  </mergeCells>
  <dataValidations count="1">
    <dataValidation type="list" allowBlank="1" showInputMessage="1" showErrorMessage="1" sqref="J16:J201">
      <formula1>name</formula1>
    </dataValidation>
  </dataValidations>
  <pageMargins left="0.7" right="0.7" top="0.75" bottom="0.75" header="0.3" footer="0.3"/>
  <pageSetup paperSize="9" orientation="portrait"/>
  <headerFooter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35"/>
  <sheetViews>
    <sheetView showGridLines="0" workbookViewId="0">
      <selection activeCell="E21" sqref="E21"/>
    </sheetView>
  </sheetViews>
  <sheetFormatPr defaultColWidth="9" defaultRowHeight="19.95" customHeight="1"/>
  <cols>
    <col min="1" max="1" width="8.88333333333333" style="1"/>
    <col min="2" max="2" width="10.775" style="1" customWidth="1"/>
    <col min="3" max="4" width="16.775" style="1" customWidth="1"/>
    <col min="5" max="5" width="9.33333333333333" style="1" customWidth="1"/>
    <col min="6" max="7" width="8.88333333333333" style="1"/>
    <col min="8" max="9" width="16.775" style="1" customWidth="1"/>
    <col min="10" max="16384" width="8.88333333333333" style="1"/>
  </cols>
  <sheetData>
    <row r="2" customHeight="1" spans="2:3">
      <c r="B2" s="2" t="s">
        <v>54</v>
      </c>
      <c r="C2" s="2"/>
    </row>
    <row r="3" customHeight="1" spans="2:9">
      <c r="B3" s="1" t="s">
        <v>7</v>
      </c>
      <c r="C3" s="1" t="s">
        <v>14</v>
      </c>
      <c r="D3" s="1" t="s">
        <v>55</v>
      </c>
      <c r="E3" s="1" t="s">
        <v>56</v>
      </c>
      <c r="F3" s="1" t="s">
        <v>57</v>
      </c>
      <c r="H3" s="1" t="s">
        <v>58</v>
      </c>
      <c r="I3" s="1" t="s">
        <v>56</v>
      </c>
    </row>
    <row r="4" customHeight="1" spans="2:9">
      <c r="B4" s="1">
        <v>1</v>
      </c>
      <c r="C4" s="1" t="s">
        <v>19</v>
      </c>
      <c r="D4" s="1" t="s">
        <v>59</v>
      </c>
      <c r="E4" s="1">
        <f>SUMIFS(表1[销售金额],表1[业务员],表2[[#This Row],[业务员]])</f>
        <v>64637</v>
      </c>
      <c r="F4" s="1">
        <f>_xlfn.RANK.EQ(表2[[#This Row],[销售额]],表2[销售额])</f>
        <v>2</v>
      </c>
      <c r="H4" s="3">
        <f>DATE(year,month,1)</f>
        <v>44409</v>
      </c>
      <c r="I4" s="1">
        <f>SUMIFS(表1[销售金额],表1[销售日期],表3[[#This Row],[日期]])</f>
        <v>6620</v>
      </c>
    </row>
    <row r="5" customHeight="1" spans="2:9">
      <c r="B5" s="1">
        <v>2</v>
      </c>
      <c r="C5" s="1" t="s">
        <v>22</v>
      </c>
      <c r="D5" s="1" t="s">
        <v>59</v>
      </c>
      <c r="E5" s="1">
        <f>SUMIFS(表1[销售金额],表1[业务员],表2[[#This Row],[业务员]])</f>
        <v>91505</v>
      </c>
      <c r="F5" s="1">
        <f>_xlfn.RANK.EQ(表2[[#This Row],[销售额]],表2[销售额])</f>
        <v>1</v>
      </c>
      <c r="H5" s="3">
        <f t="shared" ref="H5:H34" si="0">IF(MONTH(H4+1)=month,H4+1,"")</f>
        <v>44410</v>
      </c>
      <c r="I5" s="1">
        <f>SUMIFS(表1[销售金额],表1[销售日期],表3[[#This Row],[日期]])</f>
        <v>17043</v>
      </c>
    </row>
    <row r="6" customHeight="1" spans="2:9">
      <c r="B6" s="1">
        <v>3</v>
      </c>
      <c r="C6" s="1" t="s">
        <v>25</v>
      </c>
      <c r="D6" s="1" t="s">
        <v>60</v>
      </c>
      <c r="E6" s="1">
        <f>SUMIFS(表1[销售金额],表1[业务员],表2[[#This Row],[业务员]])</f>
        <v>35176</v>
      </c>
      <c r="F6" s="1">
        <f>_xlfn.RANK.EQ(表2[[#This Row],[销售额]],表2[销售额])</f>
        <v>4</v>
      </c>
      <c r="H6" s="3">
        <f t="shared" si="0"/>
        <v>44411</v>
      </c>
      <c r="I6" s="1">
        <f>SUMIFS(表1[销售金额],表1[销售日期],表3[[#This Row],[日期]])</f>
        <v>16100</v>
      </c>
    </row>
    <row r="7" customHeight="1" spans="2:9">
      <c r="B7" s="1">
        <v>4</v>
      </c>
      <c r="C7" s="1" t="s">
        <v>28</v>
      </c>
      <c r="D7" s="1" t="s">
        <v>61</v>
      </c>
      <c r="E7" s="1">
        <f>SUMIFS(表1[销售金额],表1[业务员],表2[[#This Row],[业务员]])</f>
        <v>38765</v>
      </c>
      <c r="F7" s="1">
        <f>_xlfn.RANK.EQ(表2[[#This Row],[销售额]],表2[销售额])</f>
        <v>3</v>
      </c>
      <c r="H7" s="3">
        <f t="shared" si="0"/>
        <v>44412</v>
      </c>
      <c r="I7" s="1">
        <f>SUMIFS(表1[销售金额],表1[销售日期],表3[[#This Row],[日期]])</f>
        <v>14040</v>
      </c>
    </row>
    <row r="8" customHeight="1" spans="2:9">
      <c r="B8" s="1">
        <v>5</v>
      </c>
      <c r="C8" s="1" t="s">
        <v>30</v>
      </c>
      <c r="D8" s="1" t="s">
        <v>61</v>
      </c>
      <c r="E8" s="1">
        <f>SUMIFS(表1[销售金额],表1[业务员],表2[[#This Row],[业务员]])</f>
        <v>12619</v>
      </c>
      <c r="F8" s="1">
        <f>_xlfn.RANK.EQ(表2[[#This Row],[销售额]],表2[销售额])</f>
        <v>5</v>
      </c>
      <c r="H8" s="3">
        <f t="shared" si="0"/>
        <v>44413</v>
      </c>
      <c r="I8" s="1">
        <f>SUMIFS(表1[销售金额],表1[销售日期],表3[[#This Row],[日期]])</f>
        <v>3025</v>
      </c>
    </row>
    <row r="9" customHeight="1" spans="2:9">
      <c r="B9" s="1">
        <v>6</v>
      </c>
      <c r="E9" s="1">
        <f>SUMIFS(表1[销售金额],表1[业务员],表2[[#This Row],[业务员]])</f>
        <v>0</v>
      </c>
      <c r="F9" s="1">
        <f>_xlfn.RANK.EQ(表2[[#This Row],[销售额]],表2[销售额])</f>
        <v>6</v>
      </c>
      <c r="H9" s="3">
        <f t="shared" si="0"/>
        <v>44414</v>
      </c>
      <c r="I9" s="1">
        <f>SUMIFS(表1[销售金额],表1[销售日期],表3[[#This Row],[日期]])</f>
        <v>7362</v>
      </c>
    </row>
    <row r="10" customHeight="1" spans="2:9">
      <c r="B10" s="1">
        <v>7</v>
      </c>
      <c r="E10" s="1">
        <f>SUMIFS(表1[销售金额],表1[业务员],表2[[#This Row],[业务员]])</f>
        <v>0</v>
      </c>
      <c r="F10" s="1">
        <f>_xlfn.RANK.EQ(表2[[#This Row],[销售额]],表2[销售额])</f>
        <v>6</v>
      </c>
      <c r="H10" s="3">
        <f t="shared" si="0"/>
        <v>44415</v>
      </c>
      <c r="I10" s="1">
        <f>SUMIFS(表1[销售金额],表1[销售日期],表3[[#This Row],[日期]])</f>
        <v>4695</v>
      </c>
    </row>
    <row r="11" customHeight="1" spans="2:9">
      <c r="B11" s="1">
        <v>8</v>
      </c>
      <c r="E11" s="1">
        <f>SUMIFS(表1[销售金额],表1[业务员],表2[[#This Row],[业务员]])</f>
        <v>0</v>
      </c>
      <c r="F11" s="1">
        <f>_xlfn.RANK.EQ(表2[[#This Row],[销售额]],表2[销售额])</f>
        <v>6</v>
      </c>
      <c r="H11" s="3">
        <f t="shared" si="0"/>
        <v>44416</v>
      </c>
      <c r="I11" s="1">
        <f>SUMIFS(表1[销售金额],表1[销售日期],表3[[#This Row],[日期]])</f>
        <v>4193</v>
      </c>
    </row>
    <row r="12" customHeight="1" spans="2:9">
      <c r="B12" s="1">
        <v>9</v>
      </c>
      <c r="E12" s="1">
        <f>SUMIFS(表1[销售金额],表1[业务员],表2[[#This Row],[业务员]])</f>
        <v>0</v>
      </c>
      <c r="F12" s="1">
        <f>_xlfn.RANK.EQ(表2[[#This Row],[销售额]],表2[销售额])</f>
        <v>6</v>
      </c>
      <c r="H12" s="3">
        <f t="shared" si="0"/>
        <v>44417</v>
      </c>
      <c r="I12" s="1">
        <f>SUMIFS(表1[销售金额],表1[销售日期],表3[[#This Row],[日期]])</f>
        <v>3136</v>
      </c>
    </row>
    <row r="13" customHeight="1" spans="2:9">
      <c r="B13" s="1">
        <v>10</v>
      </c>
      <c r="E13" s="1">
        <f>SUMIFS(表1[销售金额],表1[业务员],表2[[#This Row],[业务员]])</f>
        <v>0</v>
      </c>
      <c r="F13" s="1">
        <f>_xlfn.RANK.EQ(表2[[#This Row],[销售额]],表2[销售额])</f>
        <v>6</v>
      </c>
      <c r="H13" s="3">
        <f t="shared" si="0"/>
        <v>44418</v>
      </c>
      <c r="I13" s="1">
        <f>SUMIFS(表1[销售金额],表1[销售日期],表3[[#This Row],[日期]])</f>
        <v>7476</v>
      </c>
    </row>
    <row r="14" customHeight="1" spans="8:9">
      <c r="H14" s="3">
        <f t="shared" si="0"/>
        <v>44419</v>
      </c>
      <c r="I14" s="1">
        <f>SUMIFS(表1[销售金额],表1[销售日期],表3[[#This Row],[日期]])</f>
        <v>2256</v>
      </c>
    </row>
    <row r="15" customHeight="1" spans="8:9">
      <c r="H15" s="3">
        <f t="shared" si="0"/>
        <v>44420</v>
      </c>
      <c r="I15" s="1">
        <f>SUMIFS(表1[销售金额],表1[销售日期],表3[[#This Row],[日期]])</f>
        <v>11594</v>
      </c>
    </row>
    <row r="16" customHeight="1" spans="8:9">
      <c r="H16" s="3">
        <f t="shared" si="0"/>
        <v>44421</v>
      </c>
      <c r="I16" s="1">
        <f>SUMIFS(表1[销售金额],表1[销售日期],表3[[#This Row],[日期]])</f>
        <v>6039</v>
      </c>
    </row>
    <row r="17" customHeight="1" spans="8:9">
      <c r="H17" s="3">
        <f t="shared" si="0"/>
        <v>44422</v>
      </c>
      <c r="I17" s="1">
        <f>SUMIFS(表1[销售金额],表1[销售日期],表3[[#This Row],[日期]])</f>
        <v>1795</v>
      </c>
    </row>
    <row r="18" customHeight="1" spans="8:9">
      <c r="H18" s="3">
        <f t="shared" si="0"/>
        <v>44423</v>
      </c>
      <c r="I18" s="1">
        <f>SUMIFS(表1[销售金额],表1[销售日期],表3[[#This Row],[日期]])</f>
        <v>5238</v>
      </c>
    </row>
    <row r="19" customHeight="1" spans="8:9">
      <c r="H19" s="3">
        <f t="shared" si="0"/>
        <v>44424</v>
      </c>
      <c r="I19" s="1">
        <f>SUMIFS(表1[销售金额],表1[销售日期],表3[[#This Row],[日期]])</f>
        <v>3344</v>
      </c>
    </row>
    <row r="20" customHeight="1" spans="8:9">
      <c r="H20" s="3">
        <f t="shared" si="0"/>
        <v>44425</v>
      </c>
      <c r="I20" s="1">
        <f>SUMIFS(表1[销售金额],表1[销售日期],表3[[#This Row],[日期]])</f>
        <v>4140</v>
      </c>
    </row>
    <row r="21" customHeight="1" spans="8:9">
      <c r="H21" s="3">
        <f t="shared" si="0"/>
        <v>44426</v>
      </c>
      <c r="I21" s="1">
        <f>SUMIFS(表1[销售金额],表1[销售日期],表3[[#This Row],[日期]])</f>
        <v>12832</v>
      </c>
    </row>
    <row r="22" customHeight="1" spans="8:9">
      <c r="H22" s="3">
        <f t="shared" si="0"/>
        <v>44427</v>
      </c>
      <c r="I22" s="1">
        <f>SUMIFS(表1[销售金额],表1[销售日期],表3[[#This Row],[日期]])</f>
        <v>9636</v>
      </c>
    </row>
    <row r="23" customHeight="1" spans="8:9">
      <c r="H23" s="3">
        <f t="shared" si="0"/>
        <v>44428</v>
      </c>
      <c r="I23" s="1">
        <f>SUMIFS(表1[销售金额],表1[销售日期],表3[[#This Row],[日期]])</f>
        <v>14904</v>
      </c>
    </row>
    <row r="24" customHeight="1" spans="8:9">
      <c r="H24" s="3">
        <f t="shared" si="0"/>
        <v>44429</v>
      </c>
      <c r="I24" s="1">
        <f>SUMIFS(表1[销售金额],表1[销售日期],表3[[#This Row],[日期]])</f>
        <v>7408</v>
      </c>
    </row>
    <row r="25" customHeight="1" spans="8:9">
      <c r="H25" s="3">
        <f t="shared" si="0"/>
        <v>44430</v>
      </c>
      <c r="I25" s="1">
        <f>SUMIFS(表1[销售金额],表1[销售日期],表3[[#This Row],[日期]])</f>
        <v>4944</v>
      </c>
    </row>
    <row r="26" customHeight="1" spans="8:9">
      <c r="H26" s="3">
        <f t="shared" si="0"/>
        <v>44431</v>
      </c>
      <c r="I26" s="1">
        <f>SUMIFS(表1[销售金额],表1[销售日期],表3[[#This Row],[日期]])</f>
        <v>16720</v>
      </c>
    </row>
    <row r="27" customHeight="1" spans="8:9">
      <c r="H27" s="3">
        <f t="shared" si="0"/>
        <v>44432</v>
      </c>
      <c r="I27" s="1">
        <f>SUMIFS(表1[销售金额],表1[销售日期],表3[[#This Row],[日期]])</f>
        <v>5082</v>
      </c>
    </row>
    <row r="28" customHeight="1" spans="8:9">
      <c r="H28" s="3">
        <f t="shared" si="0"/>
        <v>44433</v>
      </c>
      <c r="I28" s="1">
        <f>SUMIFS(表1[销售金额],表1[销售日期],表3[[#This Row],[日期]])</f>
        <v>8602</v>
      </c>
    </row>
    <row r="29" customHeight="1" spans="8:9">
      <c r="H29" s="3">
        <f t="shared" si="0"/>
        <v>44434</v>
      </c>
      <c r="I29" s="1">
        <f>SUMIFS(表1[销售金额],表1[销售日期],表3[[#This Row],[日期]])</f>
        <v>4788</v>
      </c>
    </row>
    <row r="30" customHeight="1" spans="8:9">
      <c r="H30" s="3">
        <f t="shared" si="0"/>
        <v>44435</v>
      </c>
      <c r="I30" s="1">
        <f>SUMIFS(表1[销售金额],表1[销售日期],表3[[#This Row],[日期]])</f>
        <v>6915</v>
      </c>
    </row>
    <row r="31" customHeight="1" spans="8:9">
      <c r="H31" s="3">
        <f t="shared" si="0"/>
        <v>44436</v>
      </c>
      <c r="I31" s="1">
        <f>SUMIFS(表1[销售金额],表1[销售日期],表3[[#This Row],[日期]])</f>
        <v>16060</v>
      </c>
    </row>
    <row r="32" customHeight="1" spans="8:9">
      <c r="H32" s="3">
        <f t="shared" si="0"/>
        <v>44437</v>
      </c>
      <c r="I32" s="1">
        <f>SUMIFS(表1[销售金额],表1[销售日期],表3[[#This Row],[日期]])</f>
        <v>1195</v>
      </c>
    </row>
    <row r="33" customHeight="1" spans="8:9">
      <c r="H33" s="3">
        <f t="shared" si="0"/>
        <v>44438</v>
      </c>
      <c r="I33" s="1">
        <f>SUMIFS(表1[销售金额],表1[销售日期],表3[[#This Row],[日期]])</f>
        <v>3408</v>
      </c>
    </row>
    <row r="34" customHeight="1" spans="8:9">
      <c r="H34" s="3">
        <f t="shared" si="0"/>
        <v>44439</v>
      </c>
      <c r="I34" s="1">
        <f>SUMIFS(表1[销售金额],表1[销售日期],表3[[#This Row],[日期]])</f>
        <v>12112</v>
      </c>
    </row>
    <row r="35" customHeight="1" spans="8:8">
      <c r="H35" s="3"/>
    </row>
  </sheetData>
  <pageMargins left="0.7" right="0.7" top="0.75" bottom="0.75" header="0.3" footer="0.3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销售业绩统计表</vt:lpstr>
      <vt:lpstr>设置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78179</dc:creator>
  <cp:lastModifiedBy>铭</cp:lastModifiedBy>
  <dcterms:created xsi:type="dcterms:W3CDTF">2015-06-05T18:19:00Z</dcterms:created>
  <dcterms:modified xsi:type="dcterms:W3CDTF">2022-02-18T08:05:50Z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FBE2084315614EFB9DBAB18E424C73D0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v1.0_mb_WgpfRDLqhBgLRTwcSoUN1w==</vt:lpwstr>
  </property>
</Properties>
</file>