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<sst xmlns="http://schemas.openxmlformats.org/spreadsheetml/2006/main" count="44" uniqueCount="12">
  <si>
    <t>员工考勤明细表-企业通用模板</t>
  </si>
  <si>
    <t>日期选择</t>
  </si>
  <si>
    <t>年</t>
  </si>
  <si>
    <t>月</t>
  </si>
  <si>
    <t>今天</t>
  </si>
  <si>
    <t>序号</t>
  </si>
  <si>
    <t>姓名</t>
  </si>
  <si>
    <t>应到出勤</t>
  </si>
  <si>
    <t>实到出勤</t>
  </si>
  <si>
    <t>备注</t>
  </si>
  <si>
    <t>√</t>
  </si>
  <si>
    <t>休</t>
  </si>
</sst>
</file>

<file path=xl/styles.xml><?xml version="1.0" encoding="utf-8"?>
<styleSheet xmlns="http://schemas.openxmlformats.org/spreadsheetml/2006/main">
  <numFmts count="7">
    <numFmt numFmtId="176" formatCode="aaa"/>
    <numFmt numFmtId="44" formatCode="_ &quot;￥&quot;* #,##0.00_ ;_ &quot;￥&quot;* \-#,##0.00_ ;_ &quot;￥&quot;* &quot;-&quot;??_ ;_ @_ "/>
    <numFmt numFmtId="177" formatCode="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[$-804]aaaa;@"/>
  </numFmts>
  <fonts count="29">
    <font>
      <sz val="11"/>
      <color theme="1"/>
      <name val="宋体"/>
      <charset val="134"/>
      <scheme val="minor"/>
    </font>
    <font>
      <sz val="11"/>
      <name val="黑体"/>
      <charset val="134"/>
    </font>
    <font>
      <sz val="18"/>
      <name val="黑体"/>
      <charset val="134"/>
    </font>
    <font>
      <sz val="10"/>
      <name val="黑体"/>
      <charset val="134"/>
    </font>
    <font>
      <b/>
      <sz val="11"/>
      <name val="黑体"/>
      <charset val="134"/>
    </font>
    <font>
      <sz val="20"/>
      <name val="黑体"/>
      <charset val="134"/>
    </font>
    <font>
      <b/>
      <sz val="10"/>
      <name val="黑体"/>
      <charset val="134"/>
    </font>
    <font>
      <sz val="11"/>
      <color theme="1"/>
      <name val="黑体"/>
      <charset val="134"/>
    </font>
    <font>
      <b/>
      <sz val="10"/>
      <color theme="0"/>
      <name val="黑体"/>
      <charset val="134"/>
    </font>
    <font>
      <b/>
      <sz val="11"/>
      <color theme="0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theme="4" tint="-0.25"/>
      </left>
      <right style="thin">
        <color theme="2" tint="-0.1"/>
      </right>
      <top style="medium">
        <color theme="4" tint="-0.25"/>
      </top>
      <bottom style="thin">
        <color theme="2" tint="-0.1"/>
      </bottom>
      <diagonal/>
    </border>
    <border>
      <left style="thin">
        <color theme="2" tint="-0.1"/>
      </left>
      <right style="thin">
        <color theme="2" tint="-0.1"/>
      </right>
      <top style="medium">
        <color theme="4" tint="-0.25"/>
      </top>
      <bottom style="thin">
        <color theme="2" tint="-0.1"/>
      </bottom>
      <diagonal/>
    </border>
    <border>
      <left style="medium">
        <color theme="4" tint="-0.25"/>
      </left>
      <right style="thin">
        <color theme="2" tint="-0.1"/>
      </right>
      <top style="thin">
        <color theme="2" tint="-0.1"/>
      </top>
      <bottom style="thin">
        <color theme="2" tint="-0.1"/>
      </bottom>
      <diagonal/>
    </border>
    <border>
      <left style="thin">
        <color theme="2" tint="-0.1"/>
      </left>
      <right style="thin">
        <color theme="2" tint="-0.1"/>
      </right>
      <top style="thin">
        <color theme="2" tint="-0.1"/>
      </top>
      <bottom style="thin">
        <color theme="2" tint="-0.1"/>
      </bottom>
      <diagonal/>
    </border>
    <border>
      <left style="medium">
        <color theme="4" tint="-0.25"/>
      </left>
      <right style="thin">
        <color theme="2" tint="-0.1"/>
      </right>
      <top style="thin">
        <color theme="2" tint="-0.1"/>
      </top>
      <bottom style="medium">
        <color theme="4" tint="-0.25"/>
      </bottom>
      <diagonal/>
    </border>
    <border>
      <left style="thin">
        <color theme="2" tint="-0.1"/>
      </left>
      <right style="thin">
        <color theme="2" tint="-0.1"/>
      </right>
      <top style="thin">
        <color theme="2" tint="-0.1"/>
      </top>
      <bottom style="medium">
        <color theme="4" tint="-0.25"/>
      </bottom>
      <diagonal/>
    </border>
    <border>
      <left style="thin">
        <color theme="2" tint="-0.1"/>
      </left>
      <right style="medium">
        <color theme="4" tint="-0.25"/>
      </right>
      <top style="medium">
        <color theme="4" tint="-0.25"/>
      </top>
      <bottom style="thin">
        <color theme="2" tint="-0.1"/>
      </bottom>
      <diagonal/>
    </border>
    <border>
      <left style="thin">
        <color theme="2" tint="-0.1"/>
      </left>
      <right style="medium">
        <color theme="4" tint="-0.25"/>
      </right>
      <top style="thin">
        <color theme="2" tint="-0.1"/>
      </top>
      <bottom style="thin">
        <color theme="2" tint="-0.1"/>
      </bottom>
      <diagonal/>
    </border>
    <border>
      <left style="thin">
        <color theme="2" tint="-0.1"/>
      </left>
      <right style="medium">
        <color theme="4" tint="-0.25"/>
      </right>
      <top style="thin">
        <color theme="2" tint="-0.1"/>
      </top>
      <bottom style="medium">
        <color theme="4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20" borderId="13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24" fillId="28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4" fontId="6" fillId="2" borderId="0" xfId="0" applyNumberFormat="1" applyFont="1" applyFill="1" applyAlignment="1">
      <alignment horizontal="center" vertical="center"/>
    </xf>
    <xf numFmtId="178" fontId="6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color rgb="FFC00000"/>
      </font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K30"/>
  <sheetViews>
    <sheetView tabSelected="1" workbookViewId="0">
      <selection activeCell="AP33" sqref="AP33"/>
    </sheetView>
  </sheetViews>
  <sheetFormatPr defaultColWidth="3.375" defaultRowHeight="13.5"/>
  <cols>
    <col min="1" max="1" width="3.375" style="6" customWidth="1"/>
    <col min="2" max="2" width="9" style="6" customWidth="1"/>
    <col min="3" max="3" width="7.625" style="6" customWidth="1"/>
    <col min="4" max="16381" width="3.375" style="6" customWidth="1"/>
    <col min="16382" max="16384" width="3.375" style="6"/>
  </cols>
  <sheetData>
    <row r="1" s="1" customFormat="1" spans="35:37">
      <c r="AI1" s="27"/>
      <c r="AJ1" s="27"/>
      <c r="AK1" s="27"/>
    </row>
    <row r="2" s="1" customFormat="1" spans="35:37">
      <c r="AI2" s="27"/>
      <c r="AJ2" s="27"/>
      <c r="AK2" s="27"/>
    </row>
    <row r="3" s="2" customFormat="1" ht="33" customHeight="1" spans="2:37">
      <c r="B3" s="7" t="s">
        <v>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="2" customFormat="1" ht="8" customHeight="1" spans="2:37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</row>
    <row r="5" s="3" customFormat="1" ht="29" customHeight="1" spans="2:37">
      <c r="B5" s="9" t="s">
        <v>1</v>
      </c>
      <c r="C5" s="9">
        <v>2021</v>
      </c>
      <c r="D5" s="9" t="s">
        <v>2</v>
      </c>
      <c r="E5" s="9">
        <v>4</v>
      </c>
      <c r="F5" s="9" t="s">
        <v>3</v>
      </c>
      <c r="G5" s="9" t="s">
        <v>4</v>
      </c>
      <c r="H5" s="9"/>
      <c r="I5" s="20">
        <f ca="1">TODAY()</f>
        <v>44567</v>
      </c>
      <c r="J5" s="9"/>
      <c r="K5" s="9"/>
      <c r="L5" s="9"/>
      <c r="M5" s="21">
        <f ca="1">I5</f>
        <v>44567</v>
      </c>
      <c r="N5" s="21"/>
      <c r="O5" s="21"/>
      <c r="P5" s="22"/>
      <c r="Q5" s="22"/>
      <c r="R5" s="22"/>
      <c r="S5" s="22"/>
      <c r="T5" s="5"/>
      <c r="U5" s="5"/>
      <c r="V5" s="5"/>
      <c r="W5" s="24"/>
      <c r="X5" s="24"/>
      <c r="Y5" s="25"/>
      <c r="Z5" s="24"/>
      <c r="AA5" s="24"/>
      <c r="AB5" s="25"/>
      <c r="AC5" s="24"/>
      <c r="AD5" s="24"/>
      <c r="AE5" s="25"/>
      <c r="AF5" s="24"/>
      <c r="AG5" s="24"/>
      <c r="AH5" s="25"/>
      <c r="AI5" s="28"/>
      <c r="AJ5" s="28"/>
      <c r="AK5" s="29"/>
    </row>
    <row r="6" s="3" customFormat="1" ht="7" customHeight="1" spans="2:37">
      <c r="B6" s="9"/>
      <c r="C6" s="9"/>
      <c r="D6" s="9"/>
      <c r="E6" s="9"/>
      <c r="F6" s="9"/>
      <c r="G6" s="9"/>
      <c r="H6" s="9"/>
      <c r="I6" s="20"/>
      <c r="J6" s="9"/>
      <c r="K6" s="9"/>
      <c r="L6" s="9"/>
      <c r="M6" s="21"/>
      <c r="N6" s="21"/>
      <c r="O6" s="21"/>
      <c r="P6" s="23"/>
      <c r="Q6" s="23"/>
      <c r="R6" s="23"/>
      <c r="S6" s="23"/>
      <c r="T6" s="9"/>
      <c r="U6" s="9"/>
      <c r="V6" s="9"/>
      <c r="W6" s="9"/>
      <c r="X6" s="9"/>
      <c r="Y6" s="26"/>
      <c r="Z6" s="9"/>
      <c r="AA6" s="9"/>
      <c r="AB6" s="26"/>
      <c r="AC6" s="9"/>
      <c r="AD6" s="9"/>
      <c r="AE6" s="26"/>
      <c r="AF6" s="9"/>
      <c r="AG6" s="9"/>
      <c r="AH6" s="26"/>
      <c r="AI6" s="23"/>
      <c r="AJ6" s="23"/>
      <c r="AK6" s="30"/>
    </row>
    <row r="7" s="4" customFormat="1" ht="27" customHeight="1" spans="2:37">
      <c r="B7" s="10" t="s">
        <v>5</v>
      </c>
      <c r="C7" s="11" t="s">
        <v>6</v>
      </c>
      <c r="D7" s="12">
        <f t="shared" ref="D7:AH7" si="0">D8</f>
        <v>44287</v>
      </c>
      <c r="E7" s="12">
        <f t="shared" si="0"/>
        <v>44288</v>
      </c>
      <c r="F7" s="12">
        <f t="shared" si="0"/>
        <v>44289</v>
      </c>
      <c r="G7" s="12">
        <f t="shared" si="0"/>
        <v>44290</v>
      </c>
      <c r="H7" s="12">
        <f t="shared" si="0"/>
        <v>44291</v>
      </c>
      <c r="I7" s="12">
        <f t="shared" si="0"/>
        <v>44292</v>
      </c>
      <c r="J7" s="12">
        <f t="shared" si="0"/>
        <v>44293</v>
      </c>
      <c r="K7" s="12">
        <f t="shared" si="0"/>
        <v>44294</v>
      </c>
      <c r="L7" s="12">
        <f t="shared" si="0"/>
        <v>44295</v>
      </c>
      <c r="M7" s="12">
        <f t="shared" si="0"/>
        <v>44296</v>
      </c>
      <c r="N7" s="12">
        <f t="shared" si="0"/>
        <v>44297</v>
      </c>
      <c r="O7" s="12">
        <f t="shared" si="0"/>
        <v>44298</v>
      </c>
      <c r="P7" s="12">
        <f t="shared" si="0"/>
        <v>44299</v>
      </c>
      <c r="Q7" s="12">
        <f t="shared" si="0"/>
        <v>44300</v>
      </c>
      <c r="R7" s="12">
        <f t="shared" si="0"/>
        <v>44301</v>
      </c>
      <c r="S7" s="12">
        <f t="shared" si="0"/>
        <v>44302</v>
      </c>
      <c r="T7" s="12">
        <f t="shared" si="0"/>
        <v>44303</v>
      </c>
      <c r="U7" s="12">
        <f t="shared" si="0"/>
        <v>44304</v>
      </c>
      <c r="V7" s="12">
        <f t="shared" si="0"/>
        <v>44305</v>
      </c>
      <c r="W7" s="12">
        <f t="shared" si="0"/>
        <v>44306</v>
      </c>
      <c r="X7" s="12">
        <f t="shared" si="0"/>
        <v>44307</v>
      </c>
      <c r="Y7" s="12">
        <f t="shared" si="0"/>
        <v>44308</v>
      </c>
      <c r="Z7" s="12">
        <f t="shared" si="0"/>
        <v>44309</v>
      </c>
      <c r="AA7" s="12">
        <f t="shared" si="0"/>
        <v>44310</v>
      </c>
      <c r="AB7" s="12">
        <f t="shared" si="0"/>
        <v>44311</v>
      </c>
      <c r="AC7" s="12">
        <f t="shared" si="0"/>
        <v>44312</v>
      </c>
      <c r="AD7" s="12">
        <f t="shared" si="0"/>
        <v>44313</v>
      </c>
      <c r="AE7" s="12">
        <f t="shared" si="0"/>
        <v>44314</v>
      </c>
      <c r="AF7" s="12">
        <f t="shared" si="0"/>
        <v>44315</v>
      </c>
      <c r="AG7" s="12">
        <f t="shared" si="0"/>
        <v>44316</v>
      </c>
      <c r="AH7" s="12" t="str">
        <f t="shared" si="0"/>
        <v/>
      </c>
      <c r="AI7" s="11" t="s">
        <v>7</v>
      </c>
      <c r="AJ7" s="11" t="s">
        <v>8</v>
      </c>
      <c r="AK7" s="31" t="s">
        <v>9</v>
      </c>
    </row>
    <row r="8" s="5" customFormat="1" ht="27" customHeight="1" spans="2:37">
      <c r="B8" s="13"/>
      <c r="C8" s="14"/>
      <c r="D8" s="15">
        <f>IF(MONTH(DATE($E$5,$E$5,COLUMN(A1)))=$E$5,DATE($C$5,$E$5,COLUMN(A1)),"")</f>
        <v>44287</v>
      </c>
      <c r="E8" s="15">
        <f>IF(MONTH(DATE($E$5,$E$5,COLUMN(B1)))=$E$5,DATE($C$5,$E$5,COLUMN(B1)),"")</f>
        <v>44288</v>
      </c>
      <c r="F8" s="15">
        <f>IF(MONTH(DATE($E$5,$E$5,COLUMN(C1)))=$E$5,DATE($C$5,$E$5,COLUMN(C1)),"")</f>
        <v>44289</v>
      </c>
      <c r="G8" s="15">
        <f>IF(MONTH(DATE($E$5,$E$5,COLUMN(D1)))=$E$5,DATE($C$5,$E$5,COLUMN(D1)),"")</f>
        <v>44290</v>
      </c>
      <c r="H8" s="15">
        <f>IF(MONTH(DATE($E$5,$E$5,COLUMN(E1)))=$E$5,DATE($C$5,$E$5,COLUMN(E1)),"")</f>
        <v>44291</v>
      </c>
      <c r="I8" s="15">
        <f>IF(MONTH(DATE($E$5,$E$5,COLUMN(F1)))=$E$5,DATE($C$5,$E$5,COLUMN(F1)),"")</f>
        <v>44292</v>
      </c>
      <c r="J8" s="15">
        <f>IF(MONTH(DATE($E$5,$E$5,COLUMN(G1)))=$E$5,DATE($C$5,$E$5,COLUMN(G1)),"")</f>
        <v>44293</v>
      </c>
      <c r="K8" s="15">
        <f>IF(MONTH(DATE($E$5,$E$5,COLUMN(H1)))=$E$5,DATE($C$5,$E$5,COLUMN(H1)),"")</f>
        <v>44294</v>
      </c>
      <c r="L8" s="15">
        <f>IF(MONTH(DATE($E$5,$E$5,COLUMN(I1)))=$E$5,DATE($C$5,$E$5,COLUMN(I1)),"")</f>
        <v>44295</v>
      </c>
      <c r="M8" s="15">
        <f>IF(MONTH(DATE($E$5,$E$5,COLUMN(J1)))=$E$5,DATE($C$5,$E$5,COLUMN(J1)),"")</f>
        <v>44296</v>
      </c>
      <c r="N8" s="15">
        <f>IF(MONTH(DATE($E$5,$E$5,COLUMN(K1)))=$E$5,DATE($C$5,$E$5,COLUMN(K1)),"")</f>
        <v>44297</v>
      </c>
      <c r="O8" s="15">
        <f>IF(MONTH(DATE($E$5,$E$5,COLUMN(L1)))=$E$5,DATE($C$5,$E$5,COLUMN(L1)),"")</f>
        <v>44298</v>
      </c>
      <c r="P8" s="15">
        <f>IF(MONTH(DATE($E$5,$E$5,COLUMN(M1)))=$E$5,DATE($C$5,$E$5,COLUMN(M1)),"")</f>
        <v>44299</v>
      </c>
      <c r="Q8" s="15">
        <f>IF(MONTH(DATE($E$5,$E$5,COLUMN(N1)))=$E$5,DATE($C$5,$E$5,COLUMN(N1)),"")</f>
        <v>44300</v>
      </c>
      <c r="R8" s="15">
        <f>IF(MONTH(DATE($E$5,$E$5,COLUMN(O1)))=$E$5,DATE($C$5,$E$5,COLUMN(O1)),"")</f>
        <v>44301</v>
      </c>
      <c r="S8" s="15">
        <f>IF(MONTH(DATE($E$5,$E$5,COLUMN(P1)))=$E$5,DATE($C$5,$E$5,COLUMN(P1)),"")</f>
        <v>44302</v>
      </c>
      <c r="T8" s="15">
        <f>IF(MONTH(DATE($E$5,$E$5,COLUMN(Q1)))=$E$5,DATE($C$5,$E$5,COLUMN(Q1)),"")</f>
        <v>44303</v>
      </c>
      <c r="U8" s="15">
        <f>IF(MONTH(DATE($E$5,$E$5,COLUMN(R1)))=$E$5,DATE($C$5,$E$5,COLUMN(R1)),"")</f>
        <v>44304</v>
      </c>
      <c r="V8" s="15">
        <f>IF(MONTH(DATE($E$5,$E$5,COLUMN(S1)))=$E$5,DATE($C$5,$E$5,COLUMN(S1)),"")</f>
        <v>44305</v>
      </c>
      <c r="W8" s="15">
        <f>IF(MONTH(DATE($E$5,$E$5,COLUMN(T1)))=$E$5,DATE($C$5,$E$5,COLUMN(T1)),"")</f>
        <v>44306</v>
      </c>
      <c r="X8" s="15">
        <f>IF(MONTH(DATE($E$5,$E$5,COLUMN(U1)))=$E$5,DATE($C$5,$E$5,COLUMN(U1)),"")</f>
        <v>44307</v>
      </c>
      <c r="Y8" s="15">
        <f>IF(MONTH(DATE($E$5,$E$5,COLUMN(V1)))=$E$5,DATE($C$5,$E$5,COLUMN(V1)),"")</f>
        <v>44308</v>
      </c>
      <c r="Z8" s="15">
        <f>IF(MONTH(DATE($E$5,$E$5,COLUMN(W1)))=$E$5,DATE($C$5,$E$5,COLUMN(W1)),"")</f>
        <v>44309</v>
      </c>
      <c r="AA8" s="15">
        <f>IF(MONTH(DATE($E$5,$E$5,COLUMN(X1)))=$E$5,DATE($C$5,$E$5,COLUMN(X1)),"")</f>
        <v>44310</v>
      </c>
      <c r="AB8" s="15">
        <f>IF(MONTH(DATE($E$5,$E$5,COLUMN(Y1)))=$E$5,DATE($C$5,$E$5,COLUMN(Y1)),"")</f>
        <v>44311</v>
      </c>
      <c r="AC8" s="15">
        <f>IF(MONTH(DATE($E$5,$E$5,COLUMN(Z1)))=$E$5,DATE($C$5,$E$5,COLUMN(Z1)),"")</f>
        <v>44312</v>
      </c>
      <c r="AD8" s="15">
        <f>IF(MONTH(DATE($E$5,$E$5,COLUMN(AA1)))=$E$5,DATE($C$5,$E$5,COLUMN(AA1)),"")</f>
        <v>44313</v>
      </c>
      <c r="AE8" s="15">
        <f>IF(MONTH(DATE($E$5,$E$5,COLUMN(AB1)))=$E$5,DATE($C$5,$E$5,COLUMN(AB1)),"")</f>
        <v>44314</v>
      </c>
      <c r="AF8" s="15">
        <f>IF(MONTH(DATE($E$5,$E$5,COLUMN(AC1)))=$E$5,DATE($C$5,$E$5,COLUMN(AC1)),"")</f>
        <v>44315</v>
      </c>
      <c r="AG8" s="15">
        <f>IF(MONTH(DATE($E$5,$E$5,COLUMN(AD1)))=$E$5,DATE($C$5,$E$5,COLUMN(AD1)),"")</f>
        <v>44316</v>
      </c>
      <c r="AH8" s="15" t="str">
        <f>IF(MONTH(DATE($E$5,$E$5,COLUMN(AE1)))=$E$5,DATE($C$5,$E$5,COLUMN(AE1)),"")</f>
        <v/>
      </c>
      <c r="AI8" s="14"/>
      <c r="AJ8" s="14"/>
      <c r="AK8" s="32"/>
    </row>
    <row r="9" ht="18" customHeight="1" spans="2:37">
      <c r="B9" s="16"/>
      <c r="C9" s="17"/>
      <c r="D9" s="17" t="s">
        <v>10</v>
      </c>
      <c r="E9" s="17" t="s">
        <v>10</v>
      </c>
      <c r="F9" s="17" t="s">
        <v>11</v>
      </c>
      <c r="G9" s="17" t="s">
        <v>11</v>
      </c>
      <c r="H9" s="17" t="s">
        <v>11</v>
      </c>
      <c r="I9" s="17" t="s">
        <v>10</v>
      </c>
      <c r="J9" s="17" t="s">
        <v>10</v>
      </c>
      <c r="K9" s="17" t="s">
        <v>10</v>
      </c>
      <c r="L9" s="17" t="s">
        <v>10</v>
      </c>
      <c r="M9" s="17" t="s">
        <v>11</v>
      </c>
      <c r="N9" s="17" t="s">
        <v>11</v>
      </c>
      <c r="O9" s="17" t="s">
        <v>10</v>
      </c>
      <c r="P9" s="17" t="s">
        <v>10</v>
      </c>
      <c r="Q9" s="17" t="s">
        <v>10</v>
      </c>
      <c r="R9" s="17" t="s">
        <v>10</v>
      </c>
      <c r="S9" s="17" t="s">
        <v>10</v>
      </c>
      <c r="T9" s="17" t="s">
        <v>11</v>
      </c>
      <c r="U9" s="17" t="s">
        <v>11</v>
      </c>
      <c r="V9" s="17" t="s">
        <v>10</v>
      </c>
      <c r="W9" s="17" t="s">
        <v>10</v>
      </c>
      <c r="X9" s="17" t="s">
        <v>10</v>
      </c>
      <c r="Y9" s="17" t="s">
        <v>10</v>
      </c>
      <c r="Z9" s="17" t="s">
        <v>10</v>
      </c>
      <c r="AA9" s="17" t="s">
        <v>11</v>
      </c>
      <c r="AB9" s="17" t="s">
        <v>11</v>
      </c>
      <c r="AC9" s="17" t="s">
        <v>10</v>
      </c>
      <c r="AD9" s="17" t="s">
        <v>10</v>
      </c>
      <c r="AE9" s="17" t="s">
        <v>10</v>
      </c>
      <c r="AF9" s="17" t="s">
        <v>10</v>
      </c>
      <c r="AG9" s="17" t="s">
        <v>10</v>
      </c>
      <c r="AH9" s="17"/>
      <c r="AI9" s="17">
        <v>21</v>
      </c>
      <c r="AJ9" s="17">
        <f>COUNTIF(D9:AH9,"√")</f>
        <v>21</v>
      </c>
      <c r="AK9" s="33"/>
    </row>
    <row r="10" ht="18" customHeight="1" spans="2:37">
      <c r="B10" s="16"/>
      <c r="C10" s="17"/>
      <c r="D10" s="17" t="s">
        <v>10</v>
      </c>
      <c r="E10" s="17"/>
      <c r="F10" s="17"/>
      <c r="G10" s="17"/>
      <c r="H10" s="17" t="s">
        <v>11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 t="s">
        <v>11</v>
      </c>
      <c r="AB10" s="17" t="s">
        <v>11</v>
      </c>
      <c r="AC10" s="17"/>
      <c r="AD10" s="17"/>
      <c r="AE10" s="17"/>
      <c r="AF10" s="17"/>
      <c r="AG10" s="17"/>
      <c r="AH10" s="17"/>
      <c r="AI10" s="17">
        <v>21</v>
      </c>
      <c r="AJ10" s="17">
        <f t="shared" ref="AJ10:AJ29" si="1">COUNTIF(D10:AH10,"√")</f>
        <v>1</v>
      </c>
      <c r="AK10" s="33"/>
    </row>
    <row r="11" ht="18" customHeight="1" spans="2:37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>
        <f t="shared" si="1"/>
        <v>0</v>
      </c>
      <c r="AK11" s="33"/>
    </row>
    <row r="12" ht="18" customHeight="1" spans="2:37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>
        <f t="shared" si="1"/>
        <v>0</v>
      </c>
      <c r="AK12" s="33"/>
    </row>
    <row r="13" ht="18" customHeight="1" spans="2:37"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>
        <f t="shared" si="1"/>
        <v>0</v>
      </c>
      <c r="AK13" s="33"/>
    </row>
    <row r="14" ht="18" customHeight="1" spans="2:37">
      <c r="B14" s="16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>
        <f t="shared" si="1"/>
        <v>0</v>
      </c>
      <c r="AK14" s="33"/>
    </row>
    <row r="15" ht="18" customHeight="1" spans="2:37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>
        <f t="shared" si="1"/>
        <v>0</v>
      </c>
      <c r="AK15" s="33"/>
    </row>
    <row r="16" ht="18" customHeight="1" spans="2:37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>
        <f t="shared" si="1"/>
        <v>0</v>
      </c>
      <c r="AK16" s="33"/>
    </row>
    <row r="17" ht="18" customHeight="1" spans="2:37"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>
        <f t="shared" si="1"/>
        <v>0</v>
      </c>
      <c r="AK17" s="33"/>
    </row>
    <row r="18" ht="18" customHeight="1" spans="2:37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>
        <f t="shared" si="1"/>
        <v>0</v>
      </c>
      <c r="AK18" s="33"/>
    </row>
    <row r="19" ht="18" customHeight="1" spans="2:37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>
        <f t="shared" si="1"/>
        <v>0</v>
      </c>
      <c r="AK19" s="33"/>
    </row>
    <row r="20" ht="18" customHeight="1" spans="2:37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>
        <f t="shared" si="1"/>
        <v>0</v>
      </c>
      <c r="AK20" s="33"/>
    </row>
    <row r="21" ht="18" customHeight="1" spans="2:37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>
        <f t="shared" si="1"/>
        <v>0</v>
      </c>
      <c r="AK21" s="33"/>
    </row>
    <row r="22" ht="18" customHeight="1" spans="2:37"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>
        <f t="shared" si="1"/>
        <v>0</v>
      </c>
      <c r="AK22" s="33"/>
    </row>
    <row r="23" ht="18" customHeight="1" spans="2:37"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>
        <f t="shared" si="1"/>
        <v>0</v>
      </c>
      <c r="AK23" s="33"/>
    </row>
    <row r="24" ht="18" customHeight="1" spans="2:37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>
        <f t="shared" si="1"/>
        <v>0</v>
      </c>
      <c r="AK24" s="33"/>
    </row>
    <row r="25" ht="18" customHeight="1" spans="2:37"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>
        <f t="shared" si="1"/>
        <v>0</v>
      </c>
      <c r="AK25" s="33"/>
    </row>
    <row r="26" ht="18" customHeight="1" spans="2:37"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>
        <f t="shared" si="1"/>
        <v>0</v>
      </c>
      <c r="AK26" s="33"/>
    </row>
    <row r="27" ht="18" customHeight="1" spans="2:37"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>
        <f t="shared" si="1"/>
        <v>0</v>
      </c>
      <c r="AK27" s="33"/>
    </row>
    <row r="28" ht="18" customHeight="1" spans="2:37"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>
        <f t="shared" si="1"/>
        <v>0</v>
      </c>
      <c r="AK28" s="33"/>
    </row>
    <row r="29" ht="18" customHeight="1" spans="2:37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>
        <f t="shared" si="1"/>
        <v>0</v>
      </c>
      <c r="AK29" s="34"/>
    </row>
    <row r="30" ht="18" customHeight="1"/>
  </sheetData>
  <mergeCells count="16">
    <mergeCell ref="B3:AK3"/>
    <mergeCell ref="G5:H5"/>
    <mergeCell ref="I5:L5"/>
    <mergeCell ref="M5:O5"/>
    <mergeCell ref="P5:S5"/>
    <mergeCell ref="T5:V5"/>
    <mergeCell ref="W5:X5"/>
    <mergeCell ref="Z5:AA5"/>
    <mergeCell ref="AC5:AD5"/>
    <mergeCell ref="AF5:AG5"/>
    <mergeCell ref="AI5:AJ5"/>
    <mergeCell ref="B7:B8"/>
    <mergeCell ref="C7:C8"/>
    <mergeCell ref="AI7:AI8"/>
    <mergeCell ref="AJ7:AJ8"/>
    <mergeCell ref="AK7:AK8"/>
  </mergeCells>
  <conditionalFormatting sqref="D7:AH8">
    <cfRule type="expression" dxfId="0" priority="2">
      <formula>WEEKDAY(D$7,2)&gt;5</formula>
    </cfRule>
  </conditionalFormatting>
  <conditionalFormatting sqref="D9:AH29">
    <cfRule type="cellIs" dxfId="1" priority="1" operator="equal">
      <formula>"休"</formula>
    </cfRule>
  </conditionalFormatting>
  <dataValidations count="4">
    <dataValidation type="list" allowBlank="1" showInputMessage="1" showErrorMessage="1" sqref="C5">
      <formula1>"2021,2022,2023,2024"</formula1>
    </dataValidation>
    <dataValidation type="list" allowBlank="1" showInputMessage="1" showErrorMessage="1" sqref="E5 E6">
      <formula1>"1,2,3,4,5,6,7,8,9,10,11,12"</formula1>
    </dataValidation>
    <dataValidation type="list" allowBlank="1" showInputMessage="1" showErrorMessage="1" sqref="C6">
      <formula1>"2020,2021,2022,2023,2024"</formula1>
    </dataValidation>
    <dataValidation type="list" allowBlank="1" showInputMessage="1" showErrorMessage="1" sqref="D9:N9 O9:S9 T9:U9 V9:Z9 AA9:AB9 AC9:AG9 AH9 D16:AH16 D10:AH15 D17:AH29">
      <formula1>"√,休"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2021-03-23T00:39:00Z</dcterms:created>
  <dcterms:modified xsi:type="dcterms:W3CDTF">2022-01-06T01:02:37Z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ED8908F7BC9D4CDBBE031354382C4296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v1.0_mb_9df1XQEn20F4unomfUfGKA==</vt:lpwstr>
  </property>
</Properties>
</file>